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Robert Ehrlich\Desktop\"/>
    </mc:Choice>
  </mc:AlternateContent>
  <bookViews>
    <workbookView xWindow="0" yWindow="0" windowWidth="21600" windowHeight="10635"/>
  </bookViews>
  <sheets>
    <sheet name="K^2" sheetId="1" r:id="rId1"/>
  </sheets>
  <definedNames>
    <definedName name="con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2" i="1" l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D512" i="1" s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N1" i="1" l="1"/>
  <c r="A161" i="1"/>
  <c r="B512" i="1" l="1"/>
  <c r="F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H8" i="1" l="1"/>
  <c r="F1250" i="1"/>
  <c r="F1246" i="1"/>
  <c r="F1242" i="1"/>
  <c r="F1238" i="1"/>
  <c r="F1234" i="1"/>
  <c r="F1230" i="1"/>
  <c r="F1226" i="1"/>
  <c r="F1222" i="1"/>
  <c r="F1218" i="1"/>
  <c r="F1214" i="1"/>
  <c r="F1210" i="1"/>
  <c r="F1206" i="1"/>
  <c r="F1202" i="1"/>
  <c r="F1198" i="1"/>
  <c r="F1194" i="1"/>
  <c r="F1190" i="1"/>
  <c r="F1186" i="1"/>
  <c r="F1182" i="1"/>
  <c r="F1178" i="1"/>
  <c r="F1174" i="1"/>
  <c r="F1170" i="1"/>
  <c r="F1166" i="1"/>
  <c r="F1162" i="1"/>
  <c r="F1158" i="1"/>
  <c r="F1154" i="1"/>
  <c r="F1150" i="1"/>
  <c r="F1146" i="1"/>
  <c r="F1251" i="1"/>
  <c r="F1247" i="1"/>
  <c r="F1243" i="1"/>
  <c r="F1239" i="1"/>
  <c r="F1235" i="1"/>
  <c r="F1231" i="1"/>
  <c r="F1227" i="1"/>
  <c r="F1223" i="1"/>
  <c r="F1219" i="1"/>
  <c r="F1215" i="1"/>
  <c r="F1211" i="1"/>
  <c r="F1207" i="1"/>
  <c r="F1203" i="1"/>
  <c r="F1199" i="1"/>
  <c r="F1195" i="1"/>
  <c r="F1191" i="1"/>
  <c r="F1187" i="1"/>
  <c r="F1183" i="1"/>
  <c r="F1179" i="1"/>
  <c r="F1175" i="1"/>
  <c r="F1171" i="1"/>
  <c r="F1167" i="1"/>
  <c r="F1163" i="1"/>
  <c r="F1159" i="1"/>
  <c r="F1155" i="1"/>
  <c r="F1151" i="1"/>
  <c r="F1147" i="1"/>
  <c r="F1143" i="1"/>
  <c r="F1252" i="1"/>
  <c r="F1248" i="1"/>
  <c r="F1244" i="1"/>
  <c r="F1240" i="1"/>
  <c r="F1236" i="1"/>
  <c r="F1232" i="1"/>
  <c r="F1228" i="1"/>
  <c r="F1224" i="1"/>
  <c r="F1220" i="1"/>
  <c r="F1216" i="1"/>
  <c r="F1212" i="1"/>
  <c r="F1208" i="1"/>
  <c r="F1204" i="1"/>
  <c r="F1200" i="1"/>
  <c r="F1196" i="1"/>
  <c r="F1192" i="1"/>
  <c r="F1188" i="1"/>
  <c r="F1184" i="1"/>
  <c r="F1180" i="1"/>
  <c r="F1176" i="1"/>
  <c r="F1172" i="1"/>
  <c r="F1168" i="1"/>
  <c r="F1164" i="1"/>
  <c r="F1160" i="1"/>
  <c r="F1156" i="1"/>
  <c r="F1152" i="1"/>
  <c r="F1148" i="1"/>
  <c r="F1144" i="1"/>
  <c r="F1249" i="1"/>
  <c r="F1245" i="1"/>
  <c r="F1241" i="1"/>
  <c r="F1237" i="1"/>
  <c r="F1233" i="1"/>
  <c r="F1229" i="1"/>
  <c r="F1225" i="1"/>
  <c r="F1221" i="1"/>
  <c r="F1217" i="1"/>
  <c r="F1213" i="1"/>
  <c r="F1209" i="1"/>
  <c r="F1205" i="1"/>
  <c r="F1201" i="1"/>
  <c r="F1197" i="1"/>
  <c r="F1193" i="1"/>
  <c r="F1189" i="1"/>
  <c r="F1185" i="1"/>
  <c r="F1181" i="1"/>
  <c r="F1177" i="1"/>
  <c r="F1173" i="1"/>
  <c r="F1169" i="1"/>
  <c r="F1165" i="1"/>
  <c r="F1161" i="1"/>
  <c r="F1157" i="1"/>
  <c r="F1153" i="1"/>
  <c r="F1149" i="1"/>
  <c r="F1145" i="1"/>
  <c r="F1141" i="1"/>
  <c r="F1142" i="1"/>
  <c r="F1138" i="1"/>
  <c r="F1134" i="1"/>
  <c r="F1130" i="1"/>
  <c r="F1126" i="1"/>
  <c r="F1122" i="1"/>
  <c r="F1118" i="1"/>
  <c r="F1114" i="1"/>
  <c r="F1110" i="1"/>
  <c r="F1106" i="1"/>
  <c r="F1102" i="1"/>
  <c r="F1098" i="1"/>
  <c r="F1094" i="1"/>
  <c r="F1090" i="1"/>
  <c r="F1086" i="1"/>
  <c r="F1082" i="1"/>
  <c r="F1078" i="1"/>
  <c r="F1074" i="1"/>
  <c r="F1070" i="1"/>
  <c r="F1066" i="1"/>
  <c r="F1062" i="1"/>
  <c r="F1058" i="1"/>
  <c r="F1054" i="1"/>
  <c r="F1050" i="1"/>
  <c r="F1046" i="1"/>
  <c r="F1042" i="1"/>
  <c r="F1038" i="1"/>
  <c r="F1034" i="1"/>
  <c r="F1030" i="1"/>
  <c r="F1139" i="1"/>
  <c r="F1135" i="1"/>
  <c r="F1131" i="1"/>
  <c r="F1127" i="1"/>
  <c r="F1123" i="1"/>
  <c r="F1119" i="1"/>
  <c r="F1115" i="1"/>
  <c r="F1111" i="1"/>
  <c r="F1107" i="1"/>
  <c r="F1103" i="1"/>
  <c r="F1099" i="1"/>
  <c r="F1095" i="1"/>
  <c r="F1091" i="1"/>
  <c r="F1087" i="1"/>
  <c r="F1083" i="1"/>
  <c r="F1079" i="1"/>
  <c r="F1075" i="1"/>
  <c r="F1071" i="1"/>
  <c r="F1067" i="1"/>
  <c r="F1063" i="1"/>
  <c r="F1059" i="1"/>
  <c r="F1055" i="1"/>
  <c r="F1051" i="1"/>
  <c r="F1047" i="1"/>
  <c r="F1043" i="1"/>
  <c r="F1039" i="1"/>
  <c r="F1140" i="1"/>
  <c r="F1136" i="1"/>
  <c r="F1132" i="1"/>
  <c r="F1128" i="1"/>
  <c r="F1124" i="1"/>
  <c r="F1120" i="1"/>
  <c r="F1116" i="1"/>
  <c r="F1112" i="1"/>
  <c r="F1108" i="1"/>
  <c r="F1104" i="1"/>
  <c r="F1100" i="1"/>
  <c r="F1096" i="1"/>
  <c r="F1092" i="1"/>
  <c r="F1088" i="1"/>
  <c r="F1084" i="1"/>
  <c r="F1080" i="1"/>
  <c r="F1076" i="1"/>
  <c r="F1072" i="1"/>
  <c r="F1068" i="1"/>
  <c r="F1064" i="1"/>
  <c r="F1060" i="1"/>
  <c r="F1056" i="1"/>
  <c r="F1052" i="1"/>
  <c r="F1048" i="1"/>
  <c r="F1044" i="1"/>
  <c r="F1040" i="1"/>
  <c r="F1036" i="1"/>
  <c r="F1137" i="1"/>
  <c r="F1133" i="1"/>
  <c r="F1129" i="1"/>
  <c r="F1125" i="1"/>
  <c r="F1121" i="1"/>
  <c r="F1117" i="1"/>
  <c r="F1113" i="1"/>
  <c r="F1109" i="1"/>
  <c r="F1105" i="1"/>
  <c r="F1101" i="1"/>
  <c r="F1097" i="1"/>
  <c r="F1093" i="1"/>
  <c r="F1089" i="1"/>
  <c r="F1085" i="1"/>
  <c r="F1081" i="1"/>
  <c r="F1077" i="1"/>
  <c r="F1073" i="1"/>
  <c r="F1069" i="1"/>
  <c r="F1065" i="1"/>
  <c r="F1061" i="1"/>
  <c r="F1057" i="1"/>
  <c r="F1053" i="1"/>
  <c r="F1049" i="1"/>
  <c r="F1045" i="1"/>
  <c r="F1041" i="1"/>
  <c r="F1037" i="1"/>
  <c r="F1032" i="1"/>
  <c r="F1027" i="1"/>
  <c r="F1023" i="1"/>
  <c r="F1019" i="1"/>
  <c r="F1015" i="1"/>
  <c r="F1011" i="1"/>
  <c r="F1007" i="1"/>
  <c r="F1003" i="1"/>
  <c r="F999" i="1"/>
  <c r="F995" i="1"/>
  <c r="F991" i="1"/>
  <c r="F987" i="1"/>
  <c r="F983" i="1"/>
  <c r="F979" i="1"/>
  <c r="F975" i="1"/>
  <c r="F971" i="1"/>
  <c r="F967" i="1"/>
  <c r="F963" i="1"/>
  <c r="F959" i="1"/>
  <c r="F955" i="1"/>
  <c r="F951" i="1"/>
  <c r="F947" i="1"/>
  <c r="F943" i="1"/>
  <c r="F939" i="1"/>
  <c r="F935" i="1"/>
  <c r="F931" i="1"/>
  <c r="F927" i="1"/>
  <c r="F923" i="1"/>
  <c r="F1028" i="1"/>
  <c r="F1024" i="1"/>
  <c r="F1020" i="1"/>
  <c r="F1016" i="1"/>
  <c r="F1012" i="1"/>
  <c r="F1008" i="1"/>
  <c r="F1004" i="1"/>
  <c r="F1000" i="1"/>
  <c r="F996" i="1"/>
  <c r="F992" i="1"/>
  <c r="F988" i="1"/>
  <c r="F984" i="1"/>
  <c r="F980" i="1"/>
  <c r="F976" i="1"/>
  <c r="F972" i="1"/>
  <c r="F968" i="1"/>
  <c r="F964" i="1"/>
  <c r="F960" i="1"/>
  <c r="F956" i="1"/>
  <c r="F952" i="1"/>
  <c r="F948" i="1"/>
  <c r="F944" i="1"/>
  <c r="F940" i="1"/>
  <c r="F936" i="1"/>
  <c r="F932" i="1"/>
  <c r="F928" i="1"/>
  <c r="F924" i="1"/>
  <c r="F920" i="1"/>
  <c r="F1035" i="1"/>
  <c r="F1033" i="1"/>
  <c r="F1031" i="1"/>
  <c r="F1025" i="1"/>
  <c r="F1021" i="1"/>
  <c r="F1017" i="1"/>
  <c r="F1013" i="1"/>
  <c r="F1009" i="1"/>
  <c r="F1005" i="1"/>
  <c r="F1001" i="1"/>
  <c r="F997" i="1"/>
  <c r="F993" i="1"/>
  <c r="F989" i="1"/>
  <c r="F985" i="1"/>
  <c r="F981" i="1"/>
  <c r="F977" i="1"/>
  <c r="F973" i="1"/>
  <c r="F969" i="1"/>
  <c r="F965" i="1"/>
  <c r="F961" i="1"/>
  <c r="F957" i="1"/>
  <c r="F953" i="1"/>
  <c r="F949" i="1"/>
  <c r="F945" i="1"/>
  <c r="F941" i="1"/>
  <c r="F937" i="1"/>
  <c r="F933" i="1"/>
  <c r="F929" i="1"/>
  <c r="F925" i="1"/>
  <c r="F921" i="1"/>
  <c r="F1029" i="1"/>
  <c r="F1026" i="1"/>
  <c r="F1022" i="1"/>
  <c r="F1018" i="1"/>
  <c r="F1014" i="1"/>
  <c r="F1010" i="1"/>
  <c r="F1006" i="1"/>
  <c r="F1002" i="1"/>
  <c r="F998" i="1"/>
  <c r="F994" i="1"/>
  <c r="F990" i="1"/>
  <c r="F986" i="1"/>
  <c r="F982" i="1"/>
  <c r="F978" i="1"/>
  <c r="F974" i="1"/>
  <c r="F970" i="1"/>
  <c r="F966" i="1"/>
  <c r="F962" i="1"/>
  <c r="F958" i="1"/>
  <c r="F954" i="1"/>
  <c r="F950" i="1"/>
  <c r="F946" i="1"/>
  <c r="F942" i="1"/>
  <c r="F938" i="1"/>
  <c r="F934" i="1"/>
  <c r="F930" i="1"/>
  <c r="F926" i="1"/>
  <c r="F919" i="1"/>
  <c r="F915" i="1"/>
  <c r="F911" i="1"/>
  <c r="F907" i="1"/>
  <c r="F903" i="1"/>
  <c r="F899" i="1"/>
  <c r="F895" i="1"/>
  <c r="F891" i="1"/>
  <c r="F887" i="1"/>
  <c r="F883" i="1"/>
  <c r="F879" i="1"/>
  <c r="F875" i="1"/>
  <c r="F871" i="1"/>
  <c r="F867" i="1"/>
  <c r="F863" i="1"/>
  <c r="F859" i="1"/>
  <c r="F855" i="1"/>
  <c r="F851" i="1"/>
  <c r="F847" i="1"/>
  <c r="F843" i="1"/>
  <c r="F839" i="1"/>
  <c r="F835" i="1"/>
  <c r="F831" i="1"/>
  <c r="F827" i="1"/>
  <c r="F823" i="1"/>
  <c r="F819" i="1"/>
  <c r="F815" i="1"/>
  <c r="F811" i="1"/>
  <c r="F807" i="1"/>
  <c r="F803" i="1"/>
  <c r="F799" i="1"/>
  <c r="F795" i="1"/>
  <c r="F916" i="1"/>
  <c r="F912" i="1"/>
  <c r="F908" i="1"/>
  <c r="F904" i="1"/>
  <c r="F900" i="1"/>
  <c r="F896" i="1"/>
  <c r="F892" i="1"/>
  <c r="F888" i="1"/>
  <c r="F884" i="1"/>
  <c r="F880" i="1"/>
  <c r="F876" i="1"/>
  <c r="F872" i="1"/>
  <c r="F868" i="1"/>
  <c r="F864" i="1"/>
  <c r="F860" i="1"/>
  <c r="F856" i="1"/>
  <c r="F852" i="1"/>
  <c r="F848" i="1"/>
  <c r="F844" i="1"/>
  <c r="F840" i="1"/>
  <c r="F836" i="1"/>
  <c r="F832" i="1"/>
  <c r="F828" i="1"/>
  <c r="F824" i="1"/>
  <c r="F820" i="1"/>
  <c r="F816" i="1"/>
  <c r="F812" i="1"/>
  <c r="F808" i="1"/>
  <c r="F922" i="1"/>
  <c r="F917" i="1"/>
  <c r="F913" i="1"/>
  <c r="F909" i="1"/>
  <c r="F905" i="1"/>
  <c r="F901" i="1"/>
  <c r="F897" i="1"/>
  <c r="F893" i="1"/>
  <c r="F889" i="1"/>
  <c r="F885" i="1"/>
  <c r="F881" i="1"/>
  <c r="F877" i="1"/>
  <c r="F873" i="1"/>
  <c r="F869" i="1"/>
  <c r="F865" i="1"/>
  <c r="F861" i="1"/>
  <c r="F857" i="1"/>
  <c r="F853" i="1"/>
  <c r="F849" i="1"/>
  <c r="F845" i="1"/>
  <c r="F841" i="1"/>
  <c r="F837" i="1"/>
  <c r="F833" i="1"/>
  <c r="F829" i="1"/>
  <c r="F825" i="1"/>
  <c r="F821" i="1"/>
  <c r="F817" i="1"/>
  <c r="F813" i="1"/>
  <c r="F809" i="1"/>
  <c r="F805" i="1"/>
  <c r="F918" i="1"/>
  <c r="F914" i="1"/>
  <c r="F910" i="1"/>
  <c r="F906" i="1"/>
  <c r="F902" i="1"/>
  <c r="F898" i="1"/>
  <c r="F894" i="1"/>
  <c r="F890" i="1"/>
  <c r="F886" i="1"/>
  <c r="F882" i="1"/>
  <c r="F878" i="1"/>
  <c r="F874" i="1"/>
  <c r="F870" i="1"/>
  <c r="F866" i="1"/>
  <c r="F862" i="1"/>
  <c r="F858" i="1"/>
  <c r="F854" i="1"/>
  <c r="F850" i="1"/>
  <c r="F846" i="1"/>
  <c r="F842" i="1"/>
  <c r="F838" i="1"/>
  <c r="F834" i="1"/>
  <c r="F830" i="1"/>
  <c r="F826" i="1"/>
  <c r="F822" i="1"/>
  <c r="F818" i="1"/>
  <c r="F814" i="1"/>
  <c r="F810" i="1"/>
  <c r="F801" i="1"/>
  <c r="F794" i="1"/>
  <c r="F790" i="1"/>
  <c r="F786" i="1"/>
  <c r="F782" i="1"/>
  <c r="F778" i="1"/>
  <c r="F774" i="1"/>
  <c r="F770" i="1"/>
  <c r="F766" i="1"/>
  <c r="F762" i="1"/>
  <c r="F758" i="1"/>
  <c r="F754" i="1"/>
  <c r="F750" i="1"/>
  <c r="F746" i="1"/>
  <c r="F742" i="1"/>
  <c r="F738" i="1"/>
  <c r="F734" i="1"/>
  <c r="F730" i="1"/>
  <c r="F726" i="1"/>
  <c r="F722" i="1"/>
  <c r="F718" i="1"/>
  <c r="F714" i="1"/>
  <c r="F710" i="1"/>
  <c r="F706" i="1"/>
  <c r="F702" i="1"/>
  <c r="F698" i="1"/>
  <c r="F694" i="1"/>
  <c r="F690" i="1"/>
  <c r="F686" i="1"/>
  <c r="F682" i="1"/>
  <c r="F678" i="1"/>
  <c r="F674" i="1"/>
  <c r="F670" i="1"/>
  <c r="F806" i="1"/>
  <c r="F797" i="1"/>
  <c r="F791" i="1"/>
  <c r="F787" i="1"/>
  <c r="F783" i="1"/>
  <c r="F779" i="1"/>
  <c r="F775" i="1"/>
  <c r="F771" i="1"/>
  <c r="F767" i="1"/>
  <c r="F763" i="1"/>
  <c r="F759" i="1"/>
  <c r="F755" i="1"/>
  <c r="F751" i="1"/>
  <c r="F747" i="1"/>
  <c r="F743" i="1"/>
  <c r="F739" i="1"/>
  <c r="F735" i="1"/>
  <c r="F731" i="1"/>
  <c r="F727" i="1"/>
  <c r="F723" i="1"/>
  <c r="F719" i="1"/>
  <c r="F715" i="1"/>
  <c r="F711" i="1"/>
  <c r="F707" i="1"/>
  <c r="F703" i="1"/>
  <c r="F699" i="1"/>
  <c r="F695" i="1"/>
  <c r="F691" i="1"/>
  <c r="F687" i="1"/>
  <c r="F683" i="1"/>
  <c r="F679" i="1"/>
  <c r="F675" i="1"/>
  <c r="F671" i="1"/>
  <c r="F667" i="1"/>
  <c r="F802" i="1"/>
  <c r="F800" i="1"/>
  <c r="F792" i="1"/>
  <c r="F788" i="1"/>
  <c r="F784" i="1"/>
  <c r="F780" i="1"/>
  <c r="F776" i="1"/>
  <c r="F772" i="1"/>
  <c r="F768" i="1"/>
  <c r="F764" i="1"/>
  <c r="F760" i="1"/>
  <c r="F756" i="1"/>
  <c r="F752" i="1"/>
  <c r="F748" i="1"/>
  <c r="F744" i="1"/>
  <c r="F740" i="1"/>
  <c r="F736" i="1"/>
  <c r="F732" i="1"/>
  <c r="F728" i="1"/>
  <c r="F724" i="1"/>
  <c r="F720" i="1"/>
  <c r="F716" i="1"/>
  <c r="F712" i="1"/>
  <c r="F708" i="1"/>
  <c r="F704" i="1"/>
  <c r="F700" i="1"/>
  <c r="F696" i="1"/>
  <c r="F692" i="1"/>
  <c r="F688" i="1"/>
  <c r="F684" i="1"/>
  <c r="F680" i="1"/>
  <c r="F676" i="1"/>
  <c r="F672" i="1"/>
  <c r="F668" i="1"/>
  <c r="F664" i="1"/>
  <c r="F660" i="1"/>
  <c r="F656" i="1"/>
  <c r="F652" i="1"/>
  <c r="F648" i="1"/>
  <c r="F644" i="1"/>
  <c r="F640" i="1"/>
  <c r="F636" i="1"/>
  <c r="F632" i="1"/>
  <c r="F628" i="1"/>
  <c r="F624" i="1"/>
  <c r="F620" i="1"/>
  <c r="F616" i="1"/>
  <c r="F612" i="1"/>
  <c r="F608" i="1"/>
  <c r="F604" i="1"/>
  <c r="F600" i="1"/>
  <c r="F596" i="1"/>
  <c r="F592" i="1"/>
  <c r="F588" i="1"/>
  <c r="F584" i="1"/>
  <c r="F580" i="1"/>
  <c r="F804" i="1"/>
  <c r="F798" i="1"/>
  <c r="F796" i="1"/>
  <c r="F793" i="1"/>
  <c r="F789" i="1"/>
  <c r="F785" i="1"/>
  <c r="F781" i="1"/>
  <c r="F777" i="1"/>
  <c r="F773" i="1"/>
  <c r="F769" i="1"/>
  <c r="F765" i="1"/>
  <c r="F761" i="1"/>
  <c r="F757" i="1"/>
  <c r="F753" i="1"/>
  <c r="F749" i="1"/>
  <c r="F745" i="1"/>
  <c r="F741" i="1"/>
  <c r="F737" i="1"/>
  <c r="F733" i="1"/>
  <c r="F729" i="1"/>
  <c r="F725" i="1"/>
  <c r="F721" i="1"/>
  <c r="F717" i="1"/>
  <c r="F713" i="1"/>
  <c r="F709" i="1"/>
  <c r="F705" i="1"/>
  <c r="F701" i="1"/>
  <c r="F697" i="1"/>
  <c r="F693" i="1"/>
  <c r="F689" i="1"/>
  <c r="F685" i="1"/>
  <c r="F681" i="1"/>
  <c r="F677" i="1"/>
  <c r="F673" i="1"/>
  <c r="F669" i="1"/>
  <c r="F665" i="1"/>
  <c r="F661" i="1"/>
  <c r="F657" i="1"/>
  <c r="F653" i="1"/>
  <c r="F649" i="1"/>
  <c r="F645" i="1"/>
  <c r="F641" i="1"/>
  <c r="F637" i="1"/>
  <c r="F633" i="1"/>
  <c r="F629" i="1"/>
  <c r="F625" i="1"/>
  <c r="F621" i="1"/>
  <c r="F617" i="1"/>
  <c r="F613" i="1"/>
  <c r="F609" i="1"/>
  <c r="F605" i="1"/>
  <c r="F601" i="1"/>
  <c r="F597" i="1"/>
  <c r="F593" i="1"/>
  <c r="F589" i="1"/>
  <c r="F585" i="1"/>
  <c r="F581" i="1"/>
  <c r="F577" i="1"/>
  <c r="F666" i="1"/>
  <c r="F658" i="1"/>
  <c r="F650" i="1"/>
  <c r="F642" i="1"/>
  <c r="F634" i="1"/>
  <c r="F626" i="1"/>
  <c r="F618" i="1"/>
  <c r="F610" i="1"/>
  <c r="F602" i="1"/>
  <c r="F594" i="1"/>
  <c r="F586" i="1"/>
  <c r="F578" i="1"/>
  <c r="F576" i="1"/>
  <c r="F573" i="1"/>
  <c r="F569" i="1"/>
  <c r="F565" i="1"/>
  <c r="F561" i="1"/>
  <c r="F557" i="1"/>
  <c r="F553" i="1"/>
  <c r="F549" i="1"/>
  <c r="F545" i="1"/>
  <c r="F541" i="1"/>
  <c r="F537" i="1"/>
  <c r="F533" i="1"/>
  <c r="F529" i="1"/>
  <c r="F525" i="1"/>
  <c r="F521" i="1"/>
  <c r="F517" i="1"/>
  <c r="F513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38" i="1"/>
  <c r="F18" i="1"/>
  <c r="F663" i="1"/>
  <c r="F655" i="1"/>
  <c r="F647" i="1"/>
  <c r="F639" i="1"/>
  <c r="F631" i="1"/>
  <c r="F623" i="1"/>
  <c r="F615" i="1"/>
  <c r="F607" i="1"/>
  <c r="F599" i="1"/>
  <c r="F591" i="1"/>
  <c r="F583" i="1"/>
  <c r="F574" i="1"/>
  <c r="F570" i="1"/>
  <c r="F566" i="1"/>
  <c r="F562" i="1"/>
  <c r="F558" i="1"/>
  <c r="F554" i="1"/>
  <c r="F550" i="1"/>
  <c r="F546" i="1"/>
  <c r="F542" i="1"/>
  <c r="F538" i="1"/>
  <c r="F534" i="1"/>
  <c r="F530" i="1"/>
  <c r="F526" i="1"/>
  <c r="F522" i="1"/>
  <c r="F518" i="1"/>
  <c r="F514" i="1"/>
  <c r="F107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662" i="1"/>
  <c r="F654" i="1"/>
  <c r="F646" i="1"/>
  <c r="F638" i="1"/>
  <c r="F630" i="1"/>
  <c r="F622" i="1"/>
  <c r="F614" i="1"/>
  <c r="F606" i="1"/>
  <c r="F598" i="1"/>
  <c r="F590" i="1"/>
  <c r="F582" i="1"/>
  <c r="F575" i="1"/>
  <c r="F571" i="1"/>
  <c r="F567" i="1"/>
  <c r="F563" i="1"/>
  <c r="F559" i="1"/>
  <c r="F555" i="1"/>
  <c r="F551" i="1"/>
  <c r="F547" i="1"/>
  <c r="F543" i="1"/>
  <c r="F539" i="1"/>
  <c r="F535" i="1"/>
  <c r="F531" i="1"/>
  <c r="F527" i="1"/>
  <c r="F523" i="1"/>
  <c r="F519" i="1"/>
  <c r="F515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54" i="1"/>
  <c r="F50" i="1"/>
  <c r="F46" i="1"/>
  <c r="F42" i="1"/>
  <c r="F659" i="1"/>
  <c r="F651" i="1"/>
  <c r="F643" i="1"/>
  <c r="F635" i="1"/>
  <c r="F627" i="1"/>
  <c r="F619" i="1"/>
  <c r="F611" i="1"/>
  <c r="F603" i="1"/>
  <c r="F595" i="1"/>
  <c r="F587" i="1"/>
  <c r="F579" i="1"/>
  <c r="F572" i="1"/>
  <c r="F568" i="1"/>
  <c r="F564" i="1"/>
  <c r="F560" i="1"/>
  <c r="F556" i="1"/>
  <c r="F552" i="1"/>
  <c r="F548" i="1"/>
  <c r="F544" i="1"/>
  <c r="F540" i="1"/>
  <c r="F536" i="1"/>
  <c r="F532" i="1"/>
  <c r="F528" i="1"/>
  <c r="F524" i="1"/>
  <c r="F520" i="1"/>
  <c r="F516" i="1"/>
  <c r="F512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F34" i="1"/>
  <c r="F30" i="1"/>
  <c r="F26" i="1"/>
  <c r="F22" i="1"/>
  <c r="F39" i="1"/>
  <c r="F27" i="1"/>
  <c r="F10" i="1"/>
  <c r="F14" i="1"/>
  <c r="F23" i="1"/>
  <c r="F31" i="1"/>
  <c r="F15" i="1"/>
  <c r="F35" i="1"/>
  <c r="F19" i="1"/>
  <c r="F11" i="1"/>
  <c r="H157" i="1"/>
  <c r="H153" i="1"/>
  <c r="H149" i="1"/>
  <c r="H141" i="1"/>
  <c r="H137" i="1"/>
  <c r="H133" i="1"/>
  <c r="H125" i="1"/>
  <c r="H121" i="1"/>
  <c r="H117" i="1"/>
  <c r="H160" i="1"/>
  <c r="H156" i="1"/>
  <c r="H152" i="1"/>
  <c r="H144" i="1"/>
  <c r="H140" i="1"/>
  <c r="H136" i="1"/>
  <c r="H128" i="1"/>
  <c r="H124" i="1"/>
  <c r="H120" i="1"/>
  <c r="H112" i="1"/>
  <c r="H159" i="1"/>
  <c r="H155" i="1"/>
  <c r="H147" i="1"/>
  <c r="H143" i="1"/>
  <c r="H139" i="1"/>
  <c r="H131" i="1"/>
  <c r="H127" i="1"/>
  <c r="H123" i="1"/>
  <c r="H115" i="1"/>
  <c r="H111" i="1"/>
  <c r="H158" i="1"/>
  <c r="H150" i="1"/>
  <c r="H146" i="1"/>
  <c r="H142" i="1"/>
  <c r="H134" i="1"/>
  <c r="H130" i="1"/>
  <c r="H126" i="1"/>
  <c r="H118" i="1"/>
  <c r="H114" i="1"/>
  <c r="H110" i="1"/>
  <c r="H509" i="1"/>
  <c r="H507" i="1"/>
  <c r="H505" i="1"/>
  <c r="H501" i="1"/>
  <c r="H499" i="1"/>
  <c r="H497" i="1"/>
  <c r="H493" i="1"/>
  <c r="H491" i="1"/>
  <c r="H489" i="1"/>
  <c r="H485" i="1"/>
  <c r="H483" i="1"/>
  <c r="H481" i="1"/>
  <c r="H477" i="1"/>
  <c r="H475" i="1"/>
  <c r="H473" i="1"/>
  <c r="H469" i="1"/>
  <c r="H467" i="1"/>
  <c r="H465" i="1"/>
  <c r="H461" i="1"/>
  <c r="H459" i="1"/>
  <c r="H457" i="1"/>
  <c r="H453" i="1"/>
  <c r="H451" i="1"/>
  <c r="H449" i="1"/>
  <c r="H445" i="1"/>
  <c r="H443" i="1"/>
  <c r="H441" i="1"/>
  <c r="H437" i="1"/>
  <c r="H435" i="1"/>
  <c r="H433" i="1"/>
  <c r="H429" i="1"/>
  <c r="H427" i="1"/>
  <c r="H425" i="1"/>
  <c r="H421" i="1"/>
  <c r="H419" i="1"/>
  <c r="H417" i="1"/>
  <c r="H413" i="1"/>
  <c r="H411" i="1"/>
  <c r="H409" i="1"/>
  <c r="H405" i="1"/>
  <c r="H403" i="1"/>
  <c r="H401" i="1"/>
  <c r="H397" i="1"/>
  <c r="H395" i="1"/>
  <c r="H393" i="1"/>
  <c r="H389" i="1"/>
  <c r="H387" i="1"/>
  <c r="H385" i="1"/>
  <c r="H381" i="1"/>
  <c r="H379" i="1"/>
  <c r="H377" i="1"/>
  <c r="H373" i="1"/>
  <c r="H371" i="1"/>
  <c r="H369" i="1"/>
  <c r="H365" i="1"/>
  <c r="H363" i="1"/>
  <c r="H361" i="1"/>
  <c r="H357" i="1"/>
  <c r="H355" i="1"/>
  <c r="H353" i="1"/>
  <c r="H349" i="1"/>
  <c r="H347" i="1"/>
  <c r="H345" i="1"/>
  <c r="H341" i="1"/>
  <c r="H339" i="1"/>
  <c r="H337" i="1"/>
  <c r="H333" i="1"/>
  <c r="H331" i="1"/>
  <c r="H329" i="1"/>
  <c r="H325" i="1"/>
  <c r="H323" i="1"/>
  <c r="H321" i="1"/>
  <c r="H317" i="1"/>
  <c r="H315" i="1"/>
  <c r="H313" i="1"/>
  <c r="H309" i="1"/>
  <c r="H307" i="1"/>
  <c r="H305" i="1"/>
  <c r="H301" i="1"/>
  <c r="H299" i="1"/>
  <c r="H297" i="1"/>
  <c r="H293" i="1"/>
  <c r="H291" i="1"/>
  <c r="H289" i="1"/>
  <c r="H508" i="1"/>
  <c r="H506" i="1"/>
  <c r="H504" i="1"/>
  <c r="H500" i="1"/>
  <c r="H498" i="1"/>
  <c r="H496" i="1"/>
  <c r="H492" i="1"/>
  <c r="H490" i="1"/>
  <c r="H488" i="1"/>
  <c r="H484" i="1"/>
  <c r="H482" i="1"/>
  <c r="H480" i="1"/>
  <c r="H476" i="1"/>
  <c r="H474" i="1"/>
  <c r="H472" i="1"/>
  <c r="H468" i="1"/>
  <c r="H466" i="1"/>
  <c r="H464" i="1"/>
  <c r="H460" i="1"/>
  <c r="H458" i="1"/>
  <c r="H456" i="1"/>
  <c r="H452" i="1"/>
  <c r="H450" i="1"/>
  <c r="H448" i="1"/>
  <c r="H444" i="1"/>
  <c r="H442" i="1"/>
  <c r="H440" i="1"/>
  <c r="H436" i="1"/>
  <c r="H434" i="1"/>
  <c r="H432" i="1"/>
  <c r="H428" i="1"/>
  <c r="H426" i="1"/>
  <c r="H424" i="1"/>
  <c r="H420" i="1"/>
  <c r="H418" i="1"/>
  <c r="H416" i="1"/>
  <c r="H412" i="1"/>
  <c r="H410" i="1"/>
  <c r="H408" i="1"/>
  <c r="H404" i="1"/>
  <c r="H402" i="1"/>
  <c r="H400" i="1"/>
  <c r="H396" i="1"/>
  <c r="H394" i="1"/>
  <c r="H392" i="1"/>
  <c r="H388" i="1"/>
  <c r="H386" i="1"/>
  <c r="H384" i="1"/>
  <c r="H380" i="1"/>
  <c r="H378" i="1"/>
  <c r="H376" i="1"/>
  <c r="H372" i="1"/>
  <c r="H370" i="1"/>
  <c r="H368" i="1"/>
  <c r="H364" i="1"/>
  <c r="H362" i="1"/>
  <c r="H360" i="1"/>
  <c r="H356" i="1"/>
  <c r="H354" i="1"/>
  <c r="H352" i="1"/>
  <c r="H348" i="1"/>
  <c r="H346" i="1"/>
  <c r="H344" i="1"/>
  <c r="H340" i="1"/>
  <c r="H338" i="1"/>
  <c r="H336" i="1"/>
  <c r="H332" i="1"/>
  <c r="H330" i="1"/>
  <c r="H328" i="1"/>
  <c r="H324" i="1"/>
  <c r="H322" i="1"/>
  <c r="H320" i="1"/>
  <c r="H316" i="1"/>
  <c r="H314" i="1"/>
  <c r="H312" i="1"/>
  <c r="H308" i="1"/>
  <c r="H306" i="1"/>
  <c r="H304" i="1"/>
  <c r="H300" i="1"/>
  <c r="H298" i="1"/>
  <c r="H296" i="1"/>
  <c r="H292" i="1"/>
  <c r="H290" i="1"/>
  <c r="H288" i="1"/>
  <c r="H284" i="1"/>
  <c r="H282" i="1"/>
  <c r="H280" i="1"/>
  <c r="H276" i="1"/>
  <c r="H274" i="1"/>
  <c r="H272" i="1"/>
  <c r="H268" i="1"/>
  <c r="H266" i="1"/>
  <c r="H264" i="1"/>
  <c r="H260" i="1"/>
  <c r="H258" i="1"/>
  <c r="H256" i="1"/>
  <c r="H252" i="1"/>
  <c r="H250" i="1"/>
  <c r="H248" i="1"/>
  <c r="H244" i="1"/>
  <c r="H242" i="1"/>
  <c r="H240" i="1"/>
  <c r="H236" i="1"/>
  <c r="H234" i="1"/>
  <c r="H232" i="1"/>
  <c r="H228" i="1"/>
  <c r="H226" i="1"/>
  <c r="H224" i="1"/>
  <c r="H220" i="1"/>
  <c r="H218" i="1"/>
  <c r="H162" i="1"/>
  <c r="H166" i="1"/>
  <c r="H168" i="1"/>
  <c r="H170" i="1"/>
  <c r="H174" i="1"/>
  <c r="H176" i="1"/>
  <c r="H178" i="1"/>
  <c r="H182" i="1"/>
  <c r="H184" i="1"/>
  <c r="H186" i="1"/>
  <c r="H190" i="1"/>
  <c r="H192" i="1"/>
  <c r="H194" i="1"/>
  <c r="H198" i="1"/>
  <c r="H200" i="1"/>
  <c r="H202" i="1"/>
  <c r="H206" i="1"/>
  <c r="H208" i="1"/>
  <c r="H210" i="1"/>
  <c r="H214" i="1"/>
  <c r="H216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163" i="1"/>
  <c r="H165" i="1"/>
  <c r="H167" i="1"/>
  <c r="H169" i="1"/>
  <c r="H171" i="1"/>
  <c r="H173" i="1"/>
  <c r="H175" i="1"/>
  <c r="H177" i="1"/>
  <c r="H179" i="1"/>
  <c r="H181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G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552" i="1"/>
  <c r="B513" i="1"/>
  <c r="B514" i="1" s="1"/>
  <c r="B515" i="1" s="1"/>
  <c r="B516" i="1" s="1"/>
  <c r="S151" i="1"/>
  <c r="B111" i="1"/>
  <c r="B112" i="1" s="1"/>
  <c r="D9" i="1"/>
  <c r="D12" i="1"/>
  <c r="D14" i="1"/>
  <c r="D15" i="1"/>
  <c r="D16" i="1"/>
  <c r="D18" i="1"/>
  <c r="D19" i="1"/>
  <c r="D20" i="1"/>
  <c r="D22" i="1"/>
  <c r="D23" i="1"/>
  <c r="D24" i="1"/>
  <c r="D26" i="1"/>
  <c r="D27" i="1"/>
  <c r="D28" i="1"/>
  <c r="D30" i="1"/>
  <c r="D31" i="1"/>
  <c r="D32" i="1"/>
  <c r="D34" i="1"/>
  <c r="D35" i="1"/>
  <c r="D36" i="1"/>
  <c r="D38" i="1"/>
  <c r="D39" i="1"/>
  <c r="D40" i="1"/>
  <c r="D42" i="1"/>
  <c r="D43" i="1"/>
  <c r="D44" i="1"/>
  <c r="D46" i="1"/>
  <c r="D47" i="1"/>
  <c r="D48" i="1"/>
  <c r="D50" i="1"/>
  <c r="D51" i="1"/>
  <c r="H161" i="1" l="1"/>
  <c r="H145" i="1"/>
  <c r="H129" i="1"/>
  <c r="H113" i="1"/>
  <c r="H148" i="1"/>
  <c r="H132" i="1"/>
  <c r="H116" i="1"/>
  <c r="H151" i="1"/>
  <c r="H135" i="1"/>
  <c r="H119" i="1"/>
  <c r="H154" i="1"/>
  <c r="H138" i="1"/>
  <c r="H122" i="1"/>
  <c r="H511" i="1"/>
  <c r="H503" i="1"/>
  <c r="H495" i="1"/>
  <c r="H487" i="1"/>
  <c r="H479" i="1"/>
  <c r="H471" i="1"/>
  <c r="H463" i="1"/>
  <c r="H455" i="1"/>
  <c r="H447" i="1"/>
  <c r="H439" i="1"/>
  <c r="H431" i="1"/>
  <c r="H423" i="1"/>
  <c r="H415" i="1"/>
  <c r="H407" i="1"/>
  <c r="H399" i="1"/>
  <c r="H391" i="1"/>
  <c r="H383" i="1"/>
  <c r="H375" i="1"/>
  <c r="H367" i="1"/>
  <c r="H359" i="1"/>
  <c r="H351" i="1"/>
  <c r="H343" i="1"/>
  <c r="H335" i="1"/>
  <c r="H327" i="1"/>
  <c r="H319" i="1"/>
  <c r="H311" i="1"/>
  <c r="H303" i="1"/>
  <c r="H295" i="1"/>
  <c r="H510" i="1"/>
  <c r="H502" i="1"/>
  <c r="H494" i="1"/>
  <c r="H486" i="1"/>
  <c r="H478" i="1"/>
  <c r="H470" i="1"/>
  <c r="H462" i="1"/>
  <c r="H454" i="1"/>
  <c r="H446" i="1"/>
  <c r="H438" i="1"/>
  <c r="H430" i="1"/>
  <c r="H422" i="1"/>
  <c r="H414" i="1"/>
  <c r="H406" i="1"/>
  <c r="H398" i="1"/>
  <c r="H390" i="1"/>
  <c r="H382" i="1"/>
  <c r="H374" i="1"/>
  <c r="H366" i="1"/>
  <c r="H358" i="1"/>
  <c r="H350" i="1"/>
  <c r="H342" i="1"/>
  <c r="H334" i="1"/>
  <c r="H326" i="1"/>
  <c r="H318" i="1"/>
  <c r="H310" i="1"/>
  <c r="H302" i="1"/>
  <c r="H294" i="1"/>
  <c r="H286" i="1"/>
  <c r="H278" i="1"/>
  <c r="H270" i="1"/>
  <c r="H262" i="1"/>
  <c r="H254" i="1"/>
  <c r="H246" i="1"/>
  <c r="H238" i="1"/>
  <c r="H230" i="1"/>
  <c r="H222" i="1"/>
  <c r="H164" i="1"/>
  <c r="H172" i="1"/>
  <c r="H180" i="1"/>
  <c r="H188" i="1"/>
  <c r="H196" i="1"/>
  <c r="H204" i="1"/>
  <c r="H212" i="1"/>
  <c r="G1251" i="1"/>
  <c r="G1247" i="1"/>
  <c r="G1243" i="1"/>
  <c r="G1239" i="1"/>
  <c r="G1235" i="1"/>
  <c r="G1231" i="1"/>
  <c r="G1227" i="1"/>
  <c r="G1223" i="1"/>
  <c r="G1219" i="1"/>
  <c r="G1215" i="1"/>
  <c r="G1211" i="1"/>
  <c r="G1207" i="1"/>
  <c r="G1203" i="1"/>
  <c r="G1199" i="1"/>
  <c r="G1195" i="1"/>
  <c r="G1191" i="1"/>
  <c r="G1187" i="1"/>
  <c r="G1183" i="1"/>
  <c r="G1179" i="1"/>
  <c r="G1175" i="1"/>
  <c r="G1171" i="1"/>
  <c r="G1167" i="1"/>
  <c r="G1163" i="1"/>
  <c r="G1159" i="1"/>
  <c r="G1155" i="1"/>
  <c r="G1151" i="1"/>
  <c r="G1147" i="1"/>
  <c r="G1143" i="1"/>
  <c r="G1252" i="1"/>
  <c r="G1248" i="1"/>
  <c r="G1244" i="1"/>
  <c r="G1240" i="1"/>
  <c r="G1236" i="1"/>
  <c r="G1232" i="1"/>
  <c r="G1228" i="1"/>
  <c r="G1224" i="1"/>
  <c r="G1220" i="1"/>
  <c r="G1216" i="1"/>
  <c r="G1212" i="1"/>
  <c r="G1208" i="1"/>
  <c r="G1204" i="1"/>
  <c r="G1200" i="1"/>
  <c r="G1196" i="1"/>
  <c r="G1192" i="1"/>
  <c r="G1188" i="1"/>
  <c r="G1184" i="1"/>
  <c r="G1180" i="1"/>
  <c r="G1176" i="1"/>
  <c r="G1172" i="1"/>
  <c r="G1168" i="1"/>
  <c r="G1164" i="1"/>
  <c r="G1160" i="1"/>
  <c r="G1156" i="1"/>
  <c r="G1152" i="1"/>
  <c r="G1148" i="1"/>
  <c r="G1144" i="1"/>
  <c r="G1140" i="1"/>
  <c r="G1249" i="1"/>
  <c r="G1245" i="1"/>
  <c r="G1241" i="1"/>
  <c r="G1237" i="1"/>
  <c r="G1233" i="1"/>
  <c r="G1229" i="1"/>
  <c r="G1225" i="1"/>
  <c r="G1221" i="1"/>
  <c r="G1217" i="1"/>
  <c r="G1213" i="1"/>
  <c r="G1209" i="1"/>
  <c r="G1205" i="1"/>
  <c r="G1201" i="1"/>
  <c r="G1197" i="1"/>
  <c r="G1193" i="1"/>
  <c r="G1189" i="1"/>
  <c r="G1185" i="1"/>
  <c r="G1181" i="1"/>
  <c r="G1177" i="1"/>
  <c r="G1173" i="1"/>
  <c r="G1169" i="1"/>
  <c r="G1165" i="1"/>
  <c r="G1161" i="1"/>
  <c r="G1157" i="1"/>
  <c r="G1153" i="1"/>
  <c r="G1149" i="1"/>
  <c r="G1145" i="1"/>
  <c r="G1141" i="1"/>
  <c r="G1250" i="1"/>
  <c r="G1246" i="1"/>
  <c r="G1242" i="1"/>
  <c r="G1238" i="1"/>
  <c r="G1234" i="1"/>
  <c r="G1230" i="1"/>
  <c r="G1226" i="1"/>
  <c r="G1222" i="1"/>
  <c r="G1218" i="1"/>
  <c r="G1214" i="1"/>
  <c r="G1210" i="1"/>
  <c r="G1206" i="1"/>
  <c r="G1202" i="1"/>
  <c r="G1198" i="1"/>
  <c r="G1194" i="1"/>
  <c r="G1190" i="1"/>
  <c r="G1186" i="1"/>
  <c r="G1182" i="1"/>
  <c r="G1178" i="1"/>
  <c r="G1174" i="1"/>
  <c r="G1170" i="1"/>
  <c r="G1166" i="1"/>
  <c r="G1162" i="1"/>
  <c r="G1158" i="1"/>
  <c r="G1154" i="1"/>
  <c r="G1150" i="1"/>
  <c r="G1146" i="1"/>
  <c r="G1142" i="1"/>
  <c r="G1139" i="1"/>
  <c r="G1135" i="1"/>
  <c r="G1131" i="1"/>
  <c r="G1127" i="1"/>
  <c r="G1123" i="1"/>
  <c r="G1119" i="1"/>
  <c r="G1115" i="1"/>
  <c r="G1111" i="1"/>
  <c r="G1107" i="1"/>
  <c r="G1103" i="1"/>
  <c r="G1099" i="1"/>
  <c r="G1095" i="1"/>
  <c r="G1091" i="1"/>
  <c r="G1087" i="1"/>
  <c r="G1083" i="1"/>
  <c r="G1079" i="1"/>
  <c r="G1075" i="1"/>
  <c r="G1071" i="1"/>
  <c r="G1067" i="1"/>
  <c r="G1063" i="1"/>
  <c r="G1059" i="1"/>
  <c r="G1055" i="1"/>
  <c r="G1051" i="1"/>
  <c r="G1047" i="1"/>
  <c r="G1043" i="1"/>
  <c r="G1039" i="1"/>
  <c r="G1035" i="1"/>
  <c r="G1031" i="1"/>
  <c r="G1136" i="1"/>
  <c r="G1132" i="1"/>
  <c r="G1128" i="1"/>
  <c r="G1124" i="1"/>
  <c r="G1120" i="1"/>
  <c r="G1116" i="1"/>
  <c r="G1112" i="1"/>
  <c r="G1108" i="1"/>
  <c r="G1104" i="1"/>
  <c r="G1100" i="1"/>
  <c r="G1096" i="1"/>
  <c r="G1092" i="1"/>
  <c r="G1088" i="1"/>
  <c r="G1084" i="1"/>
  <c r="G1080" i="1"/>
  <c r="G1076" i="1"/>
  <c r="G1072" i="1"/>
  <c r="G1068" i="1"/>
  <c r="G1064" i="1"/>
  <c r="G1060" i="1"/>
  <c r="G1056" i="1"/>
  <c r="G1052" i="1"/>
  <c r="G1048" i="1"/>
  <c r="G1044" i="1"/>
  <c r="G1040" i="1"/>
  <c r="G1036" i="1"/>
  <c r="G1137" i="1"/>
  <c r="G1133" i="1"/>
  <c r="G1129" i="1"/>
  <c r="G1125" i="1"/>
  <c r="G1121" i="1"/>
  <c r="G1117" i="1"/>
  <c r="G1113" i="1"/>
  <c r="G1109" i="1"/>
  <c r="G1105" i="1"/>
  <c r="G1101" i="1"/>
  <c r="G1097" i="1"/>
  <c r="G1093" i="1"/>
  <c r="G1089" i="1"/>
  <c r="G1085" i="1"/>
  <c r="G1081" i="1"/>
  <c r="G1077" i="1"/>
  <c r="G1073" i="1"/>
  <c r="G1069" i="1"/>
  <c r="G1065" i="1"/>
  <c r="G1061" i="1"/>
  <c r="G1057" i="1"/>
  <c r="G1053" i="1"/>
  <c r="G1049" i="1"/>
  <c r="G1045" i="1"/>
  <c r="G1041" i="1"/>
  <c r="G1037" i="1"/>
  <c r="G1138" i="1"/>
  <c r="G1134" i="1"/>
  <c r="G1130" i="1"/>
  <c r="G1126" i="1"/>
  <c r="G1122" i="1"/>
  <c r="G1118" i="1"/>
  <c r="G1114" i="1"/>
  <c r="G1110" i="1"/>
  <c r="G1106" i="1"/>
  <c r="G1102" i="1"/>
  <c r="G1098" i="1"/>
  <c r="G1094" i="1"/>
  <c r="G1090" i="1"/>
  <c r="G1086" i="1"/>
  <c r="G1082" i="1"/>
  <c r="G1078" i="1"/>
  <c r="G1074" i="1"/>
  <c r="G1070" i="1"/>
  <c r="G1066" i="1"/>
  <c r="G1062" i="1"/>
  <c r="G1058" i="1"/>
  <c r="G1054" i="1"/>
  <c r="G1050" i="1"/>
  <c r="G1046" i="1"/>
  <c r="G1042" i="1"/>
  <c r="G1038" i="1"/>
  <c r="G1030" i="1"/>
  <c r="G1028" i="1"/>
  <c r="G1024" i="1"/>
  <c r="G1020" i="1"/>
  <c r="G1016" i="1"/>
  <c r="G1012" i="1"/>
  <c r="G1008" i="1"/>
  <c r="G1004" i="1"/>
  <c r="G1000" i="1"/>
  <c r="G996" i="1"/>
  <c r="G992" i="1"/>
  <c r="G988" i="1"/>
  <c r="G984" i="1"/>
  <c r="G980" i="1"/>
  <c r="G976" i="1"/>
  <c r="G972" i="1"/>
  <c r="G968" i="1"/>
  <c r="G964" i="1"/>
  <c r="G960" i="1"/>
  <c r="G956" i="1"/>
  <c r="G952" i="1"/>
  <c r="G948" i="1"/>
  <c r="G944" i="1"/>
  <c r="G940" i="1"/>
  <c r="G936" i="1"/>
  <c r="G932" i="1"/>
  <c r="G928" i="1"/>
  <c r="G924" i="1"/>
  <c r="G1033" i="1"/>
  <c r="G1025" i="1"/>
  <c r="G1021" i="1"/>
  <c r="G1017" i="1"/>
  <c r="G1013" i="1"/>
  <c r="G1009" i="1"/>
  <c r="G1005" i="1"/>
  <c r="G1001" i="1"/>
  <c r="G997" i="1"/>
  <c r="G993" i="1"/>
  <c r="G989" i="1"/>
  <c r="G985" i="1"/>
  <c r="G981" i="1"/>
  <c r="G977" i="1"/>
  <c r="G973" i="1"/>
  <c r="G969" i="1"/>
  <c r="G965" i="1"/>
  <c r="G961" i="1"/>
  <c r="G957" i="1"/>
  <c r="G953" i="1"/>
  <c r="G949" i="1"/>
  <c r="G945" i="1"/>
  <c r="G941" i="1"/>
  <c r="G937" i="1"/>
  <c r="G933" i="1"/>
  <c r="G929" i="1"/>
  <c r="G925" i="1"/>
  <c r="G921" i="1"/>
  <c r="G1029" i="1"/>
  <c r="G1026" i="1"/>
  <c r="G1022" i="1"/>
  <c r="G1018" i="1"/>
  <c r="G1014" i="1"/>
  <c r="G1010" i="1"/>
  <c r="G1006" i="1"/>
  <c r="G1002" i="1"/>
  <c r="G998" i="1"/>
  <c r="G994" i="1"/>
  <c r="G990" i="1"/>
  <c r="G986" i="1"/>
  <c r="G982" i="1"/>
  <c r="G978" i="1"/>
  <c r="G974" i="1"/>
  <c r="G970" i="1"/>
  <c r="G966" i="1"/>
  <c r="G962" i="1"/>
  <c r="G958" i="1"/>
  <c r="G954" i="1"/>
  <c r="G950" i="1"/>
  <c r="G946" i="1"/>
  <c r="G942" i="1"/>
  <c r="G938" i="1"/>
  <c r="G934" i="1"/>
  <c r="G930" i="1"/>
  <c r="G926" i="1"/>
  <c r="G922" i="1"/>
  <c r="G1034" i="1"/>
  <c r="G1032" i="1"/>
  <c r="G1027" i="1"/>
  <c r="G1023" i="1"/>
  <c r="G1019" i="1"/>
  <c r="G1015" i="1"/>
  <c r="G1011" i="1"/>
  <c r="G1007" i="1"/>
  <c r="G1003" i="1"/>
  <c r="G999" i="1"/>
  <c r="G995" i="1"/>
  <c r="G991" i="1"/>
  <c r="G987" i="1"/>
  <c r="G983" i="1"/>
  <c r="G979" i="1"/>
  <c r="G975" i="1"/>
  <c r="G971" i="1"/>
  <c r="G967" i="1"/>
  <c r="G963" i="1"/>
  <c r="G959" i="1"/>
  <c r="G955" i="1"/>
  <c r="G951" i="1"/>
  <c r="G947" i="1"/>
  <c r="G943" i="1"/>
  <c r="G939" i="1"/>
  <c r="G935" i="1"/>
  <c r="G931" i="1"/>
  <c r="G927" i="1"/>
  <c r="G916" i="1"/>
  <c r="G912" i="1"/>
  <c r="G908" i="1"/>
  <c r="G904" i="1"/>
  <c r="G900" i="1"/>
  <c r="G896" i="1"/>
  <c r="G892" i="1"/>
  <c r="G888" i="1"/>
  <c r="G884" i="1"/>
  <c r="G880" i="1"/>
  <c r="G876" i="1"/>
  <c r="G872" i="1"/>
  <c r="G868" i="1"/>
  <c r="G864" i="1"/>
  <c r="G860" i="1"/>
  <c r="G856" i="1"/>
  <c r="G852" i="1"/>
  <c r="G848" i="1"/>
  <c r="G844" i="1"/>
  <c r="G840" i="1"/>
  <c r="G836" i="1"/>
  <c r="G832" i="1"/>
  <c r="G828" i="1"/>
  <c r="G824" i="1"/>
  <c r="G820" i="1"/>
  <c r="G816" i="1"/>
  <c r="G812" i="1"/>
  <c r="G808" i="1"/>
  <c r="G804" i="1"/>
  <c r="G800" i="1"/>
  <c r="G796" i="1"/>
  <c r="G923" i="1"/>
  <c r="G920" i="1"/>
  <c r="G917" i="1"/>
  <c r="G913" i="1"/>
  <c r="G909" i="1"/>
  <c r="G905" i="1"/>
  <c r="G901" i="1"/>
  <c r="G897" i="1"/>
  <c r="G893" i="1"/>
  <c r="G889" i="1"/>
  <c r="G885" i="1"/>
  <c r="G881" i="1"/>
  <c r="G877" i="1"/>
  <c r="G873" i="1"/>
  <c r="G869" i="1"/>
  <c r="G865" i="1"/>
  <c r="G861" i="1"/>
  <c r="G857" i="1"/>
  <c r="G853" i="1"/>
  <c r="G849" i="1"/>
  <c r="G845" i="1"/>
  <c r="G841" i="1"/>
  <c r="G837" i="1"/>
  <c r="G833" i="1"/>
  <c r="G829" i="1"/>
  <c r="G825" i="1"/>
  <c r="G821" i="1"/>
  <c r="G817" i="1"/>
  <c r="G813" i="1"/>
  <c r="G809" i="1"/>
  <c r="G805" i="1"/>
  <c r="G918" i="1"/>
  <c r="G914" i="1"/>
  <c r="G910" i="1"/>
  <c r="G906" i="1"/>
  <c r="G902" i="1"/>
  <c r="G898" i="1"/>
  <c r="G894" i="1"/>
  <c r="G890" i="1"/>
  <c r="G886" i="1"/>
  <c r="G882" i="1"/>
  <c r="G878" i="1"/>
  <c r="G874" i="1"/>
  <c r="G870" i="1"/>
  <c r="G866" i="1"/>
  <c r="G862" i="1"/>
  <c r="G858" i="1"/>
  <c r="G854" i="1"/>
  <c r="G850" i="1"/>
  <c r="G846" i="1"/>
  <c r="G842" i="1"/>
  <c r="G838" i="1"/>
  <c r="G834" i="1"/>
  <c r="G830" i="1"/>
  <c r="G826" i="1"/>
  <c r="G822" i="1"/>
  <c r="G818" i="1"/>
  <c r="G814" i="1"/>
  <c r="G810" i="1"/>
  <c r="G806" i="1"/>
  <c r="G802" i="1"/>
  <c r="G919" i="1"/>
  <c r="G915" i="1"/>
  <c r="G911" i="1"/>
  <c r="G907" i="1"/>
  <c r="G903" i="1"/>
  <c r="G899" i="1"/>
  <c r="G895" i="1"/>
  <c r="G891" i="1"/>
  <c r="G887" i="1"/>
  <c r="G883" i="1"/>
  <c r="G879" i="1"/>
  <c r="G875" i="1"/>
  <c r="G871" i="1"/>
  <c r="G867" i="1"/>
  <c r="G863" i="1"/>
  <c r="G859" i="1"/>
  <c r="G855" i="1"/>
  <c r="G851" i="1"/>
  <c r="G847" i="1"/>
  <c r="G843" i="1"/>
  <c r="G839" i="1"/>
  <c r="G835" i="1"/>
  <c r="G831" i="1"/>
  <c r="G827" i="1"/>
  <c r="G823" i="1"/>
  <c r="G819" i="1"/>
  <c r="G815" i="1"/>
  <c r="G811" i="1"/>
  <c r="G807" i="1"/>
  <c r="G803" i="1"/>
  <c r="G799" i="1"/>
  <c r="G797" i="1"/>
  <c r="G791" i="1"/>
  <c r="G787" i="1"/>
  <c r="G783" i="1"/>
  <c r="G779" i="1"/>
  <c r="G775" i="1"/>
  <c r="G771" i="1"/>
  <c r="G767" i="1"/>
  <c r="G763" i="1"/>
  <c r="G759" i="1"/>
  <c r="G755" i="1"/>
  <c r="G751" i="1"/>
  <c r="G747" i="1"/>
  <c r="G743" i="1"/>
  <c r="G739" i="1"/>
  <c r="G735" i="1"/>
  <c r="G731" i="1"/>
  <c r="G727" i="1"/>
  <c r="G723" i="1"/>
  <c r="G719" i="1"/>
  <c r="G715" i="1"/>
  <c r="G711" i="1"/>
  <c r="G707" i="1"/>
  <c r="G703" i="1"/>
  <c r="G699" i="1"/>
  <c r="G695" i="1"/>
  <c r="G691" i="1"/>
  <c r="G687" i="1"/>
  <c r="G683" i="1"/>
  <c r="G679" i="1"/>
  <c r="G675" i="1"/>
  <c r="G671" i="1"/>
  <c r="G667" i="1"/>
  <c r="G795" i="1"/>
  <c r="G792" i="1"/>
  <c r="G788" i="1"/>
  <c r="G784" i="1"/>
  <c r="G780" i="1"/>
  <c r="G776" i="1"/>
  <c r="G772" i="1"/>
  <c r="G768" i="1"/>
  <c r="G764" i="1"/>
  <c r="G760" i="1"/>
  <c r="G756" i="1"/>
  <c r="G752" i="1"/>
  <c r="G748" i="1"/>
  <c r="G744" i="1"/>
  <c r="G740" i="1"/>
  <c r="G736" i="1"/>
  <c r="G732" i="1"/>
  <c r="G728" i="1"/>
  <c r="G724" i="1"/>
  <c r="G720" i="1"/>
  <c r="G716" i="1"/>
  <c r="G712" i="1"/>
  <c r="G708" i="1"/>
  <c r="G704" i="1"/>
  <c r="G700" i="1"/>
  <c r="G696" i="1"/>
  <c r="G692" i="1"/>
  <c r="G688" i="1"/>
  <c r="G684" i="1"/>
  <c r="G680" i="1"/>
  <c r="G676" i="1"/>
  <c r="G672" i="1"/>
  <c r="G668" i="1"/>
  <c r="G798" i="1"/>
  <c r="G793" i="1"/>
  <c r="G789" i="1"/>
  <c r="G785" i="1"/>
  <c r="G781" i="1"/>
  <c r="G777" i="1"/>
  <c r="G773" i="1"/>
  <c r="G769" i="1"/>
  <c r="G765" i="1"/>
  <c r="G761" i="1"/>
  <c r="G757" i="1"/>
  <c r="G753" i="1"/>
  <c r="G749" i="1"/>
  <c r="G745" i="1"/>
  <c r="G741" i="1"/>
  <c r="G737" i="1"/>
  <c r="G733" i="1"/>
  <c r="G729" i="1"/>
  <c r="G725" i="1"/>
  <c r="G721" i="1"/>
  <c r="G717" i="1"/>
  <c r="G713" i="1"/>
  <c r="G709" i="1"/>
  <c r="G705" i="1"/>
  <c r="G701" i="1"/>
  <c r="G697" i="1"/>
  <c r="G693" i="1"/>
  <c r="G689" i="1"/>
  <c r="G685" i="1"/>
  <c r="G681" i="1"/>
  <c r="G677" i="1"/>
  <c r="G673" i="1"/>
  <c r="G669" i="1"/>
  <c r="G665" i="1"/>
  <c r="G661" i="1"/>
  <c r="G657" i="1"/>
  <c r="G653" i="1"/>
  <c r="G649" i="1"/>
  <c r="G645" i="1"/>
  <c r="G641" i="1"/>
  <c r="G637" i="1"/>
  <c r="G633" i="1"/>
  <c r="G629" i="1"/>
  <c r="G625" i="1"/>
  <c r="G621" i="1"/>
  <c r="G617" i="1"/>
  <c r="G613" i="1"/>
  <c r="G609" i="1"/>
  <c r="G605" i="1"/>
  <c r="G601" i="1"/>
  <c r="G597" i="1"/>
  <c r="G593" i="1"/>
  <c r="G589" i="1"/>
  <c r="G585" i="1"/>
  <c r="G581" i="1"/>
  <c r="G577" i="1"/>
  <c r="G801" i="1"/>
  <c r="G794" i="1"/>
  <c r="G790" i="1"/>
  <c r="G786" i="1"/>
  <c r="G782" i="1"/>
  <c r="G778" i="1"/>
  <c r="G774" i="1"/>
  <c r="G770" i="1"/>
  <c r="G766" i="1"/>
  <c r="G762" i="1"/>
  <c r="G758" i="1"/>
  <c r="G754" i="1"/>
  <c r="G750" i="1"/>
  <c r="G746" i="1"/>
  <c r="G742" i="1"/>
  <c r="G738" i="1"/>
  <c r="G734" i="1"/>
  <c r="G730" i="1"/>
  <c r="G726" i="1"/>
  <c r="G722" i="1"/>
  <c r="G718" i="1"/>
  <c r="G714" i="1"/>
  <c r="G710" i="1"/>
  <c r="G706" i="1"/>
  <c r="G702" i="1"/>
  <c r="G698" i="1"/>
  <c r="G694" i="1"/>
  <c r="G690" i="1"/>
  <c r="G686" i="1"/>
  <c r="G682" i="1"/>
  <c r="G678" i="1"/>
  <c r="G674" i="1"/>
  <c r="G670" i="1"/>
  <c r="G666" i="1"/>
  <c r="G662" i="1"/>
  <c r="G658" i="1"/>
  <c r="G654" i="1"/>
  <c r="G650" i="1"/>
  <c r="G646" i="1"/>
  <c r="G642" i="1"/>
  <c r="G638" i="1"/>
  <c r="G634" i="1"/>
  <c r="G630" i="1"/>
  <c r="G626" i="1"/>
  <c r="G622" i="1"/>
  <c r="G618" i="1"/>
  <c r="G614" i="1"/>
  <c r="G610" i="1"/>
  <c r="G606" i="1"/>
  <c r="G602" i="1"/>
  <c r="G598" i="1"/>
  <c r="G594" i="1"/>
  <c r="G590" i="1"/>
  <c r="G586" i="1"/>
  <c r="G582" i="1"/>
  <c r="G578" i="1"/>
  <c r="G663" i="1"/>
  <c r="G655" i="1"/>
  <c r="G647" i="1"/>
  <c r="G639" i="1"/>
  <c r="G631" i="1"/>
  <c r="G623" i="1"/>
  <c r="G615" i="1"/>
  <c r="G607" i="1"/>
  <c r="G599" i="1"/>
  <c r="G591" i="1"/>
  <c r="G583" i="1"/>
  <c r="G574" i="1"/>
  <c r="G570" i="1"/>
  <c r="G566" i="1"/>
  <c r="G562" i="1"/>
  <c r="G558" i="1"/>
  <c r="G554" i="1"/>
  <c r="G550" i="1"/>
  <c r="G546" i="1"/>
  <c r="G542" i="1"/>
  <c r="G538" i="1"/>
  <c r="G534" i="1"/>
  <c r="G530" i="1"/>
  <c r="G526" i="1"/>
  <c r="G522" i="1"/>
  <c r="G518" i="1"/>
  <c r="G514" i="1"/>
  <c r="G107" i="1"/>
  <c r="G103" i="1"/>
  <c r="G99" i="1"/>
  <c r="G95" i="1"/>
  <c r="G91" i="1"/>
  <c r="G87" i="1"/>
  <c r="G83" i="1"/>
  <c r="G79" i="1"/>
  <c r="G75" i="1"/>
  <c r="G71" i="1"/>
  <c r="G67" i="1"/>
  <c r="G59" i="1"/>
  <c r="G43" i="1"/>
  <c r="G27" i="1"/>
  <c r="G23" i="1"/>
  <c r="G660" i="1"/>
  <c r="G652" i="1"/>
  <c r="G644" i="1"/>
  <c r="G636" i="1"/>
  <c r="G628" i="1"/>
  <c r="G620" i="1"/>
  <c r="G612" i="1"/>
  <c r="G604" i="1"/>
  <c r="G596" i="1"/>
  <c r="G588" i="1"/>
  <c r="G580" i="1"/>
  <c r="G575" i="1"/>
  <c r="G571" i="1"/>
  <c r="G567" i="1"/>
  <c r="G563" i="1"/>
  <c r="G559" i="1"/>
  <c r="G555" i="1"/>
  <c r="G551" i="1"/>
  <c r="G547" i="1"/>
  <c r="G543" i="1"/>
  <c r="G539" i="1"/>
  <c r="G535" i="1"/>
  <c r="G531" i="1"/>
  <c r="G527" i="1"/>
  <c r="G523" i="1"/>
  <c r="G519" i="1"/>
  <c r="G515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659" i="1"/>
  <c r="G651" i="1"/>
  <c r="G643" i="1"/>
  <c r="G635" i="1"/>
  <c r="G627" i="1"/>
  <c r="G619" i="1"/>
  <c r="G611" i="1"/>
  <c r="G603" i="1"/>
  <c r="G595" i="1"/>
  <c r="G587" i="1"/>
  <c r="G579" i="1"/>
  <c r="G572" i="1"/>
  <c r="G568" i="1"/>
  <c r="G564" i="1"/>
  <c r="G560" i="1"/>
  <c r="G556" i="1"/>
  <c r="G552" i="1"/>
  <c r="G548" i="1"/>
  <c r="G544" i="1"/>
  <c r="G540" i="1"/>
  <c r="G536" i="1"/>
  <c r="G532" i="1"/>
  <c r="G528" i="1"/>
  <c r="G524" i="1"/>
  <c r="G520" i="1"/>
  <c r="G516" i="1"/>
  <c r="G512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39" i="1"/>
  <c r="G35" i="1"/>
  <c r="G31" i="1"/>
  <c r="G664" i="1"/>
  <c r="G656" i="1"/>
  <c r="G648" i="1"/>
  <c r="G640" i="1"/>
  <c r="G632" i="1"/>
  <c r="G624" i="1"/>
  <c r="G616" i="1"/>
  <c r="G608" i="1"/>
  <c r="G600" i="1"/>
  <c r="G592" i="1"/>
  <c r="G584" i="1"/>
  <c r="G576" i="1"/>
  <c r="G573" i="1"/>
  <c r="G569" i="1"/>
  <c r="G565" i="1"/>
  <c r="G561" i="1"/>
  <c r="G557" i="1"/>
  <c r="G553" i="1"/>
  <c r="G549" i="1"/>
  <c r="G545" i="1"/>
  <c r="G541" i="1"/>
  <c r="G537" i="1"/>
  <c r="G533" i="1"/>
  <c r="G529" i="1"/>
  <c r="G525" i="1"/>
  <c r="G521" i="1"/>
  <c r="G517" i="1"/>
  <c r="G513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3" i="1"/>
  <c r="G55" i="1"/>
  <c r="G51" i="1"/>
  <c r="G47" i="1"/>
  <c r="G19" i="1"/>
  <c r="G15" i="1"/>
  <c r="G28" i="1"/>
  <c r="G32" i="1"/>
  <c r="G16" i="1"/>
  <c r="G24" i="1"/>
  <c r="G36" i="1"/>
  <c r="G20" i="1"/>
  <c r="G12" i="1"/>
  <c r="G11" i="1"/>
  <c r="H1252" i="1"/>
  <c r="H1248" i="1"/>
  <c r="H1244" i="1"/>
  <c r="H1240" i="1"/>
  <c r="H1236" i="1"/>
  <c r="H1232" i="1"/>
  <c r="H1228" i="1"/>
  <c r="H1224" i="1"/>
  <c r="H1220" i="1"/>
  <c r="H1216" i="1"/>
  <c r="H1212" i="1"/>
  <c r="H1208" i="1"/>
  <c r="H1204" i="1"/>
  <c r="H1200" i="1"/>
  <c r="H1196" i="1"/>
  <c r="H1192" i="1"/>
  <c r="H1188" i="1"/>
  <c r="H1184" i="1"/>
  <c r="H1180" i="1"/>
  <c r="H1176" i="1"/>
  <c r="H1172" i="1"/>
  <c r="H1168" i="1"/>
  <c r="H1164" i="1"/>
  <c r="H1160" i="1"/>
  <c r="H1156" i="1"/>
  <c r="H1152" i="1"/>
  <c r="H1148" i="1"/>
  <c r="H1144" i="1"/>
  <c r="H1249" i="1"/>
  <c r="H1245" i="1"/>
  <c r="H1241" i="1"/>
  <c r="H1237" i="1"/>
  <c r="H1233" i="1"/>
  <c r="H1229" i="1"/>
  <c r="H1225" i="1"/>
  <c r="H1221" i="1"/>
  <c r="H1217" i="1"/>
  <c r="H1213" i="1"/>
  <c r="H1209" i="1"/>
  <c r="H1205" i="1"/>
  <c r="H1201" i="1"/>
  <c r="H1197" i="1"/>
  <c r="H1193" i="1"/>
  <c r="H1189" i="1"/>
  <c r="H1185" i="1"/>
  <c r="H1181" i="1"/>
  <c r="H1177" i="1"/>
  <c r="H1173" i="1"/>
  <c r="H1169" i="1"/>
  <c r="H1165" i="1"/>
  <c r="H1161" i="1"/>
  <c r="H1157" i="1"/>
  <c r="H1153" i="1"/>
  <c r="H1149" i="1"/>
  <c r="H1145" i="1"/>
  <c r="H1141" i="1"/>
  <c r="H1250" i="1"/>
  <c r="H1246" i="1"/>
  <c r="H1242" i="1"/>
  <c r="H1238" i="1"/>
  <c r="H1234" i="1"/>
  <c r="H1230" i="1"/>
  <c r="H1226" i="1"/>
  <c r="H1222" i="1"/>
  <c r="H1218" i="1"/>
  <c r="H1214" i="1"/>
  <c r="H1210" i="1"/>
  <c r="H1206" i="1"/>
  <c r="H1202" i="1"/>
  <c r="H1198" i="1"/>
  <c r="H1194" i="1"/>
  <c r="H1190" i="1"/>
  <c r="H1186" i="1"/>
  <c r="H1182" i="1"/>
  <c r="H1178" i="1"/>
  <c r="H1174" i="1"/>
  <c r="H1170" i="1"/>
  <c r="H1166" i="1"/>
  <c r="H1162" i="1"/>
  <c r="H1158" i="1"/>
  <c r="H1154" i="1"/>
  <c r="H1150" i="1"/>
  <c r="H1146" i="1"/>
  <c r="H1142" i="1"/>
  <c r="H1251" i="1"/>
  <c r="H1247" i="1"/>
  <c r="H1243" i="1"/>
  <c r="H1239" i="1"/>
  <c r="H1235" i="1"/>
  <c r="H1231" i="1"/>
  <c r="H1227" i="1"/>
  <c r="H1223" i="1"/>
  <c r="H1219" i="1"/>
  <c r="H1215" i="1"/>
  <c r="H1211" i="1"/>
  <c r="H1207" i="1"/>
  <c r="H1203" i="1"/>
  <c r="H1199" i="1"/>
  <c r="H1195" i="1"/>
  <c r="H1191" i="1"/>
  <c r="H1187" i="1"/>
  <c r="H1183" i="1"/>
  <c r="H1179" i="1"/>
  <c r="H1175" i="1"/>
  <c r="H1171" i="1"/>
  <c r="H1167" i="1"/>
  <c r="H1163" i="1"/>
  <c r="H1159" i="1"/>
  <c r="H1155" i="1"/>
  <c r="H1151" i="1"/>
  <c r="H1147" i="1"/>
  <c r="H1143" i="1"/>
  <c r="H1136" i="1"/>
  <c r="H1132" i="1"/>
  <c r="H1128" i="1"/>
  <c r="H1124" i="1"/>
  <c r="H1120" i="1"/>
  <c r="H1116" i="1"/>
  <c r="H1112" i="1"/>
  <c r="H1108" i="1"/>
  <c r="H1104" i="1"/>
  <c r="H1100" i="1"/>
  <c r="H1096" i="1"/>
  <c r="H1092" i="1"/>
  <c r="H1088" i="1"/>
  <c r="H1084" i="1"/>
  <c r="H1080" i="1"/>
  <c r="H1076" i="1"/>
  <c r="H1072" i="1"/>
  <c r="H1068" i="1"/>
  <c r="H1064" i="1"/>
  <c r="H1060" i="1"/>
  <c r="H1056" i="1"/>
  <c r="H1052" i="1"/>
  <c r="H1048" i="1"/>
  <c r="H1044" i="1"/>
  <c r="H1040" i="1"/>
  <c r="H1036" i="1"/>
  <c r="H1032" i="1"/>
  <c r="H1028" i="1"/>
  <c r="H1140" i="1"/>
  <c r="H1137" i="1"/>
  <c r="H1133" i="1"/>
  <c r="H1129" i="1"/>
  <c r="H1125" i="1"/>
  <c r="H1121" i="1"/>
  <c r="H1117" i="1"/>
  <c r="H1113" i="1"/>
  <c r="H1109" i="1"/>
  <c r="H1105" i="1"/>
  <c r="H1101" i="1"/>
  <c r="H1097" i="1"/>
  <c r="H1093" i="1"/>
  <c r="H1089" i="1"/>
  <c r="H1085" i="1"/>
  <c r="H1081" i="1"/>
  <c r="H1077" i="1"/>
  <c r="H1073" i="1"/>
  <c r="H1069" i="1"/>
  <c r="H1065" i="1"/>
  <c r="H1061" i="1"/>
  <c r="H1057" i="1"/>
  <c r="H1053" i="1"/>
  <c r="H1049" i="1"/>
  <c r="H1045" i="1"/>
  <c r="H1041" i="1"/>
  <c r="H1037" i="1"/>
  <c r="H1138" i="1"/>
  <c r="H1134" i="1"/>
  <c r="H1130" i="1"/>
  <c r="H1126" i="1"/>
  <c r="H1122" i="1"/>
  <c r="H1118" i="1"/>
  <c r="H1114" i="1"/>
  <c r="H1110" i="1"/>
  <c r="H1106" i="1"/>
  <c r="H1102" i="1"/>
  <c r="H1098" i="1"/>
  <c r="H1094" i="1"/>
  <c r="H1090" i="1"/>
  <c r="H1086" i="1"/>
  <c r="H1082" i="1"/>
  <c r="H1078" i="1"/>
  <c r="H1074" i="1"/>
  <c r="H1070" i="1"/>
  <c r="H1066" i="1"/>
  <c r="H1062" i="1"/>
  <c r="H1058" i="1"/>
  <c r="H1054" i="1"/>
  <c r="H1050" i="1"/>
  <c r="H1046" i="1"/>
  <c r="H1042" i="1"/>
  <c r="H1038" i="1"/>
  <c r="H1034" i="1"/>
  <c r="H1139" i="1"/>
  <c r="H1135" i="1"/>
  <c r="H1131" i="1"/>
  <c r="H1127" i="1"/>
  <c r="H1123" i="1"/>
  <c r="H1119" i="1"/>
  <c r="H1115" i="1"/>
  <c r="H1111" i="1"/>
  <c r="H1107" i="1"/>
  <c r="H1103" i="1"/>
  <c r="H1099" i="1"/>
  <c r="H1095" i="1"/>
  <c r="H1091" i="1"/>
  <c r="H1087" i="1"/>
  <c r="H1083" i="1"/>
  <c r="H1079" i="1"/>
  <c r="H1075" i="1"/>
  <c r="H1071" i="1"/>
  <c r="H1067" i="1"/>
  <c r="H1063" i="1"/>
  <c r="H1059" i="1"/>
  <c r="H1055" i="1"/>
  <c r="H1051" i="1"/>
  <c r="H1047" i="1"/>
  <c r="H1043" i="1"/>
  <c r="H1039" i="1"/>
  <c r="H1033" i="1"/>
  <c r="H1025" i="1"/>
  <c r="H1021" i="1"/>
  <c r="H1017" i="1"/>
  <c r="H1013" i="1"/>
  <c r="H1009" i="1"/>
  <c r="H1005" i="1"/>
  <c r="H1001" i="1"/>
  <c r="H997" i="1"/>
  <c r="H993" i="1"/>
  <c r="H989" i="1"/>
  <c r="H985" i="1"/>
  <c r="H981" i="1"/>
  <c r="H977" i="1"/>
  <c r="H973" i="1"/>
  <c r="H969" i="1"/>
  <c r="H965" i="1"/>
  <c r="H961" i="1"/>
  <c r="H957" i="1"/>
  <c r="H953" i="1"/>
  <c r="H949" i="1"/>
  <c r="H945" i="1"/>
  <c r="H941" i="1"/>
  <c r="H937" i="1"/>
  <c r="H933" i="1"/>
  <c r="H929" i="1"/>
  <c r="H925" i="1"/>
  <c r="H1035" i="1"/>
  <c r="H1031" i="1"/>
  <c r="H1029" i="1"/>
  <c r="H1026" i="1"/>
  <c r="H1022" i="1"/>
  <c r="H1018" i="1"/>
  <c r="H1014" i="1"/>
  <c r="H1010" i="1"/>
  <c r="H1006" i="1"/>
  <c r="H1002" i="1"/>
  <c r="H998" i="1"/>
  <c r="H994" i="1"/>
  <c r="H990" i="1"/>
  <c r="H986" i="1"/>
  <c r="H982" i="1"/>
  <c r="H978" i="1"/>
  <c r="H974" i="1"/>
  <c r="H970" i="1"/>
  <c r="H966" i="1"/>
  <c r="H962" i="1"/>
  <c r="H958" i="1"/>
  <c r="H954" i="1"/>
  <c r="H950" i="1"/>
  <c r="H946" i="1"/>
  <c r="H942" i="1"/>
  <c r="H938" i="1"/>
  <c r="H934" i="1"/>
  <c r="H930" i="1"/>
  <c r="H926" i="1"/>
  <c r="H922" i="1"/>
  <c r="H1027" i="1"/>
  <c r="H1023" i="1"/>
  <c r="H1019" i="1"/>
  <c r="H1015" i="1"/>
  <c r="H1011" i="1"/>
  <c r="H1007" i="1"/>
  <c r="H1003" i="1"/>
  <c r="H999" i="1"/>
  <c r="H995" i="1"/>
  <c r="H991" i="1"/>
  <c r="H987" i="1"/>
  <c r="H983" i="1"/>
  <c r="H979" i="1"/>
  <c r="H975" i="1"/>
  <c r="H971" i="1"/>
  <c r="H967" i="1"/>
  <c r="H963" i="1"/>
  <c r="H959" i="1"/>
  <c r="H955" i="1"/>
  <c r="H951" i="1"/>
  <c r="H947" i="1"/>
  <c r="H943" i="1"/>
  <c r="H939" i="1"/>
  <c r="H935" i="1"/>
  <c r="H931" i="1"/>
  <c r="H927" i="1"/>
  <c r="H923" i="1"/>
  <c r="H1030" i="1"/>
  <c r="H1024" i="1"/>
  <c r="H1020" i="1"/>
  <c r="H1016" i="1"/>
  <c r="H1012" i="1"/>
  <c r="H1008" i="1"/>
  <c r="H1004" i="1"/>
  <c r="H1000" i="1"/>
  <c r="H996" i="1"/>
  <c r="H992" i="1"/>
  <c r="H988" i="1"/>
  <c r="H984" i="1"/>
  <c r="H980" i="1"/>
  <c r="H976" i="1"/>
  <c r="H972" i="1"/>
  <c r="H968" i="1"/>
  <c r="H964" i="1"/>
  <c r="H960" i="1"/>
  <c r="H956" i="1"/>
  <c r="H952" i="1"/>
  <c r="H948" i="1"/>
  <c r="H944" i="1"/>
  <c r="H940" i="1"/>
  <c r="H936" i="1"/>
  <c r="H932" i="1"/>
  <c r="H928" i="1"/>
  <c r="H924" i="1"/>
  <c r="H920" i="1"/>
  <c r="H917" i="1"/>
  <c r="H913" i="1"/>
  <c r="H909" i="1"/>
  <c r="H905" i="1"/>
  <c r="H901" i="1"/>
  <c r="H897" i="1"/>
  <c r="H893" i="1"/>
  <c r="H889" i="1"/>
  <c r="H885" i="1"/>
  <c r="H881" i="1"/>
  <c r="H877" i="1"/>
  <c r="H873" i="1"/>
  <c r="H869" i="1"/>
  <c r="H865" i="1"/>
  <c r="H861" i="1"/>
  <c r="H857" i="1"/>
  <c r="H853" i="1"/>
  <c r="H849" i="1"/>
  <c r="H845" i="1"/>
  <c r="H841" i="1"/>
  <c r="H837" i="1"/>
  <c r="H833" i="1"/>
  <c r="H829" i="1"/>
  <c r="H825" i="1"/>
  <c r="H821" i="1"/>
  <c r="H817" i="1"/>
  <c r="H813" i="1"/>
  <c r="H809" i="1"/>
  <c r="H805" i="1"/>
  <c r="H801" i="1"/>
  <c r="H797" i="1"/>
  <c r="H918" i="1"/>
  <c r="H914" i="1"/>
  <c r="H910" i="1"/>
  <c r="H906" i="1"/>
  <c r="H902" i="1"/>
  <c r="H898" i="1"/>
  <c r="H894" i="1"/>
  <c r="H890" i="1"/>
  <c r="H886" i="1"/>
  <c r="H882" i="1"/>
  <c r="H878" i="1"/>
  <c r="H874" i="1"/>
  <c r="H870" i="1"/>
  <c r="H866" i="1"/>
  <c r="H862" i="1"/>
  <c r="H858" i="1"/>
  <c r="H854" i="1"/>
  <c r="H850" i="1"/>
  <c r="H846" i="1"/>
  <c r="H842" i="1"/>
  <c r="H838" i="1"/>
  <c r="H834" i="1"/>
  <c r="H830" i="1"/>
  <c r="H826" i="1"/>
  <c r="H822" i="1"/>
  <c r="H818" i="1"/>
  <c r="H814" i="1"/>
  <c r="H810" i="1"/>
  <c r="H806" i="1"/>
  <c r="H919" i="1"/>
  <c r="H915" i="1"/>
  <c r="H911" i="1"/>
  <c r="H907" i="1"/>
  <c r="H903" i="1"/>
  <c r="H899" i="1"/>
  <c r="H895" i="1"/>
  <c r="H891" i="1"/>
  <c r="H887" i="1"/>
  <c r="H883" i="1"/>
  <c r="H879" i="1"/>
  <c r="H875" i="1"/>
  <c r="H871" i="1"/>
  <c r="H867" i="1"/>
  <c r="H863" i="1"/>
  <c r="H859" i="1"/>
  <c r="H855" i="1"/>
  <c r="H851" i="1"/>
  <c r="H847" i="1"/>
  <c r="H843" i="1"/>
  <c r="H839" i="1"/>
  <c r="H835" i="1"/>
  <c r="H831" i="1"/>
  <c r="H827" i="1"/>
  <c r="H823" i="1"/>
  <c r="H819" i="1"/>
  <c r="H815" i="1"/>
  <c r="H811" i="1"/>
  <c r="H807" i="1"/>
  <c r="H803" i="1"/>
  <c r="H921" i="1"/>
  <c r="H916" i="1"/>
  <c r="H912" i="1"/>
  <c r="H908" i="1"/>
  <c r="H904" i="1"/>
  <c r="H900" i="1"/>
  <c r="H896" i="1"/>
  <c r="H892" i="1"/>
  <c r="H888" i="1"/>
  <c r="H884" i="1"/>
  <c r="H880" i="1"/>
  <c r="H876" i="1"/>
  <c r="H872" i="1"/>
  <c r="H868" i="1"/>
  <c r="H864" i="1"/>
  <c r="H860" i="1"/>
  <c r="H856" i="1"/>
  <c r="H852" i="1"/>
  <c r="H848" i="1"/>
  <c r="H844" i="1"/>
  <c r="H840" i="1"/>
  <c r="H836" i="1"/>
  <c r="H832" i="1"/>
  <c r="H828" i="1"/>
  <c r="H824" i="1"/>
  <c r="H820" i="1"/>
  <c r="H816" i="1"/>
  <c r="H812" i="1"/>
  <c r="H808" i="1"/>
  <c r="H795" i="1"/>
  <c r="H792" i="1"/>
  <c r="H788" i="1"/>
  <c r="H784" i="1"/>
  <c r="H780" i="1"/>
  <c r="H776" i="1"/>
  <c r="H772" i="1"/>
  <c r="H768" i="1"/>
  <c r="H764" i="1"/>
  <c r="H760" i="1"/>
  <c r="H756" i="1"/>
  <c r="H752" i="1"/>
  <c r="H748" i="1"/>
  <c r="H744" i="1"/>
  <c r="H740" i="1"/>
  <c r="H736" i="1"/>
  <c r="H732" i="1"/>
  <c r="H728" i="1"/>
  <c r="H724" i="1"/>
  <c r="H720" i="1"/>
  <c r="H716" i="1"/>
  <c r="H712" i="1"/>
  <c r="H708" i="1"/>
  <c r="H704" i="1"/>
  <c r="H700" i="1"/>
  <c r="H696" i="1"/>
  <c r="H692" i="1"/>
  <c r="H688" i="1"/>
  <c r="H684" i="1"/>
  <c r="H680" i="1"/>
  <c r="H676" i="1"/>
  <c r="H672" i="1"/>
  <c r="H668" i="1"/>
  <c r="H802" i="1"/>
  <c r="H800" i="1"/>
  <c r="H798" i="1"/>
  <c r="H793" i="1"/>
  <c r="H789" i="1"/>
  <c r="H785" i="1"/>
  <c r="H781" i="1"/>
  <c r="H777" i="1"/>
  <c r="H773" i="1"/>
  <c r="H769" i="1"/>
  <c r="H765" i="1"/>
  <c r="H761" i="1"/>
  <c r="H757" i="1"/>
  <c r="H753" i="1"/>
  <c r="H749" i="1"/>
  <c r="H745" i="1"/>
  <c r="H741" i="1"/>
  <c r="H737" i="1"/>
  <c r="H733" i="1"/>
  <c r="H729" i="1"/>
  <c r="H725" i="1"/>
  <c r="H721" i="1"/>
  <c r="H717" i="1"/>
  <c r="H713" i="1"/>
  <c r="H709" i="1"/>
  <c r="H705" i="1"/>
  <c r="H701" i="1"/>
  <c r="H697" i="1"/>
  <c r="H693" i="1"/>
  <c r="H689" i="1"/>
  <c r="H685" i="1"/>
  <c r="H681" i="1"/>
  <c r="H677" i="1"/>
  <c r="H673" i="1"/>
  <c r="H669" i="1"/>
  <c r="H804" i="1"/>
  <c r="H796" i="1"/>
  <c r="H794" i="1"/>
  <c r="H790" i="1"/>
  <c r="H786" i="1"/>
  <c r="H782" i="1"/>
  <c r="H778" i="1"/>
  <c r="H774" i="1"/>
  <c r="H770" i="1"/>
  <c r="H766" i="1"/>
  <c r="H762" i="1"/>
  <c r="H758" i="1"/>
  <c r="H754" i="1"/>
  <c r="H750" i="1"/>
  <c r="H746" i="1"/>
  <c r="H742" i="1"/>
  <c r="H738" i="1"/>
  <c r="H734" i="1"/>
  <c r="H730" i="1"/>
  <c r="H726" i="1"/>
  <c r="H722" i="1"/>
  <c r="H718" i="1"/>
  <c r="H714" i="1"/>
  <c r="H710" i="1"/>
  <c r="H706" i="1"/>
  <c r="H702" i="1"/>
  <c r="H698" i="1"/>
  <c r="H694" i="1"/>
  <c r="H690" i="1"/>
  <c r="H686" i="1"/>
  <c r="H682" i="1"/>
  <c r="H678" i="1"/>
  <c r="H674" i="1"/>
  <c r="H670" i="1"/>
  <c r="H666" i="1"/>
  <c r="H662" i="1"/>
  <c r="H658" i="1"/>
  <c r="H654" i="1"/>
  <c r="H650" i="1"/>
  <c r="H646" i="1"/>
  <c r="H642" i="1"/>
  <c r="H638" i="1"/>
  <c r="H634" i="1"/>
  <c r="H630" i="1"/>
  <c r="H626" i="1"/>
  <c r="H622" i="1"/>
  <c r="H618" i="1"/>
  <c r="H614" i="1"/>
  <c r="H610" i="1"/>
  <c r="H606" i="1"/>
  <c r="H602" i="1"/>
  <c r="H598" i="1"/>
  <c r="H594" i="1"/>
  <c r="H590" i="1"/>
  <c r="H586" i="1"/>
  <c r="H582" i="1"/>
  <c r="H578" i="1"/>
  <c r="H799" i="1"/>
  <c r="H791" i="1"/>
  <c r="H787" i="1"/>
  <c r="H783" i="1"/>
  <c r="H779" i="1"/>
  <c r="H775" i="1"/>
  <c r="H771" i="1"/>
  <c r="H767" i="1"/>
  <c r="H763" i="1"/>
  <c r="H759" i="1"/>
  <c r="H755" i="1"/>
  <c r="H751" i="1"/>
  <c r="H747" i="1"/>
  <c r="H743" i="1"/>
  <c r="H739" i="1"/>
  <c r="H735" i="1"/>
  <c r="H731" i="1"/>
  <c r="H727" i="1"/>
  <c r="H723" i="1"/>
  <c r="H719" i="1"/>
  <c r="H715" i="1"/>
  <c r="H711" i="1"/>
  <c r="H707" i="1"/>
  <c r="H703" i="1"/>
  <c r="H699" i="1"/>
  <c r="H695" i="1"/>
  <c r="H691" i="1"/>
  <c r="H687" i="1"/>
  <c r="H683" i="1"/>
  <c r="H679" i="1"/>
  <c r="H675" i="1"/>
  <c r="H671" i="1"/>
  <c r="H667" i="1"/>
  <c r="H663" i="1"/>
  <c r="H659" i="1"/>
  <c r="H655" i="1"/>
  <c r="H651" i="1"/>
  <c r="H647" i="1"/>
  <c r="H643" i="1"/>
  <c r="H639" i="1"/>
  <c r="H635" i="1"/>
  <c r="H631" i="1"/>
  <c r="H627" i="1"/>
  <c r="H623" i="1"/>
  <c r="H619" i="1"/>
  <c r="H615" i="1"/>
  <c r="H611" i="1"/>
  <c r="H607" i="1"/>
  <c r="H603" i="1"/>
  <c r="H599" i="1"/>
  <c r="H595" i="1"/>
  <c r="H591" i="1"/>
  <c r="H587" i="1"/>
  <c r="H583" i="1"/>
  <c r="H579" i="1"/>
  <c r="H575" i="1"/>
  <c r="H660" i="1"/>
  <c r="H652" i="1"/>
  <c r="H644" i="1"/>
  <c r="H636" i="1"/>
  <c r="H628" i="1"/>
  <c r="H620" i="1"/>
  <c r="H612" i="1"/>
  <c r="H604" i="1"/>
  <c r="H596" i="1"/>
  <c r="H588" i="1"/>
  <c r="H580" i="1"/>
  <c r="H571" i="1"/>
  <c r="H567" i="1"/>
  <c r="H563" i="1"/>
  <c r="H559" i="1"/>
  <c r="H555" i="1"/>
  <c r="H551" i="1"/>
  <c r="H547" i="1"/>
  <c r="H543" i="1"/>
  <c r="H539" i="1"/>
  <c r="H535" i="1"/>
  <c r="H531" i="1"/>
  <c r="H527" i="1"/>
  <c r="H523" i="1"/>
  <c r="H519" i="1"/>
  <c r="H515" i="1"/>
  <c r="H108" i="1"/>
  <c r="H104" i="1"/>
  <c r="H100" i="1"/>
  <c r="H96" i="1"/>
  <c r="H92" i="1"/>
  <c r="H88" i="1"/>
  <c r="H84" i="1"/>
  <c r="H80" i="1"/>
  <c r="H76" i="1"/>
  <c r="H72" i="1"/>
  <c r="H68" i="1"/>
  <c r="H60" i="1"/>
  <c r="H56" i="1"/>
  <c r="H52" i="1"/>
  <c r="H48" i="1"/>
  <c r="H32" i="1"/>
  <c r="H665" i="1"/>
  <c r="H657" i="1"/>
  <c r="H649" i="1"/>
  <c r="H641" i="1"/>
  <c r="H633" i="1"/>
  <c r="H625" i="1"/>
  <c r="H617" i="1"/>
  <c r="H609" i="1"/>
  <c r="H601" i="1"/>
  <c r="H593" i="1"/>
  <c r="H585" i="1"/>
  <c r="H577" i="1"/>
  <c r="H572" i="1"/>
  <c r="H568" i="1"/>
  <c r="H564" i="1"/>
  <c r="H560" i="1"/>
  <c r="H556" i="1"/>
  <c r="H552" i="1"/>
  <c r="H548" i="1"/>
  <c r="H544" i="1"/>
  <c r="H540" i="1"/>
  <c r="H536" i="1"/>
  <c r="H532" i="1"/>
  <c r="H528" i="1"/>
  <c r="H524" i="1"/>
  <c r="H520" i="1"/>
  <c r="H516" i="1"/>
  <c r="H512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664" i="1"/>
  <c r="H656" i="1"/>
  <c r="H648" i="1"/>
  <c r="H640" i="1"/>
  <c r="H632" i="1"/>
  <c r="H624" i="1"/>
  <c r="H616" i="1"/>
  <c r="H608" i="1"/>
  <c r="H600" i="1"/>
  <c r="H592" i="1"/>
  <c r="H584" i="1"/>
  <c r="H576" i="1"/>
  <c r="H573" i="1"/>
  <c r="H569" i="1"/>
  <c r="H565" i="1"/>
  <c r="H561" i="1"/>
  <c r="H557" i="1"/>
  <c r="H553" i="1"/>
  <c r="H549" i="1"/>
  <c r="H545" i="1"/>
  <c r="H541" i="1"/>
  <c r="H537" i="1"/>
  <c r="H533" i="1"/>
  <c r="H529" i="1"/>
  <c r="H525" i="1"/>
  <c r="H521" i="1"/>
  <c r="H517" i="1"/>
  <c r="H513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H64" i="1"/>
  <c r="H28" i="1"/>
  <c r="H24" i="1"/>
  <c r="H20" i="1"/>
  <c r="H16" i="1"/>
  <c r="H661" i="1"/>
  <c r="H653" i="1"/>
  <c r="H645" i="1"/>
  <c r="H637" i="1"/>
  <c r="H629" i="1"/>
  <c r="H621" i="1"/>
  <c r="H613" i="1"/>
  <c r="H605" i="1"/>
  <c r="H597" i="1"/>
  <c r="H589" i="1"/>
  <c r="H581" i="1"/>
  <c r="H574" i="1"/>
  <c r="H570" i="1"/>
  <c r="H566" i="1"/>
  <c r="H562" i="1"/>
  <c r="H558" i="1"/>
  <c r="H554" i="1"/>
  <c r="H550" i="1"/>
  <c r="H546" i="1"/>
  <c r="H542" i="1"/>
  <c r="H538" i="1"/>
  <c r="H534" i="1"/>
  <c r="H530" i="1"/>
  <c r="H526" i="1"/>
  <c r="H522" i="1"/>
  <c r="H518" i="1"/>
  <c r="H514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44" i="1"/>
  <c r="H40" i="1"/>
  <c r="H36" i="1"/>
  <c r="H29" i="1"/>
  <c r="H33" i="1"/>
  <c r="H13" i="1"/>
  <c r="H37" i="1"/>
  <c r="H21" i="1"/>
  <c r="H12" i="1"/>
  <c r="H25" i="1"/>
  <c r="H9" i="1"/>
  <c r="H17" i="1"/>
  <c r="D49" i="1"/>
  <c r="D45" i="1"/>
  <c r="D41" i="1"/>
  <c r="D37" i="1"/>
  <c r="D33" i="1"/>
  <c r="D29" i="1"/>
  <c r="D25" i="1"/>
  <c r="D21" i="1"/>
  <c r="D17" i="1"/>
  <c r="D13" i="1"/>
  <c r="D10" i="1"/>
  <c r="D514" i="1"/>
  <c r="B517" i="1"/>
  <c r="D515" i="1"/>
  <c r="B113" i="1"/>
  <c r="D11" i="1"/>
  <c r="I36" i="1" l="1"/>
  <c r="I24" i="1"/>
  <c r="I32" i="1"/>
  <c r="I48" i="1"/>
  <c r="I12" i="1"/>
  <c r="I28" i="1"/>
  <c r="I44" i="1"/>
  <c r="I20" i="1"/>
  <c r="I9" i="1"/>
  <c r="I16" i="1"/>
  <c r="I40" i="1"/>
  <c r="F111" i="1"/>
  <c r="D111" i="1"/>
  <c r="G111" i="1"/>
  <c r="I515" i="1"/>
  <c r="I47" i="1"/>
  <c r="I43" i="1"/>
  <c r="I39" i="1"/>
  <c r="I35" i="1"/>
  <c r="I31" i="1"/>
  <c r="I27" i="1"/>
  <c r="I23" i="1"/>
  <c r="I19" i="1"/>
  <c r="I15" i="1"/>
  <c r="I512" i="1"/>
  <c r="I46" i="1"/>
  <c r="I42" i="1"/>
  <c r="I38" i="1"/>
  <c r="I30" i="1"/>
  <c r="I14" i="1"/>
  <c r="I514" i="1"/>
  <c r="B518" i="1"/>
  <c r="D516" i="1"/>
  <c r="I11" i="1"/>
  <c r="I22" i="1"/>
  <c r="I10" i="1"/>
  <c r="I18" i="1"/>
  <c r="I26" i="1"/>
  <c r="I34" i="1"/>
  <c r="B114" i="1"/>
  <c r="D513" i="1"/>
  <c r="D112" i="1"/>
  <c r="F112" i="1"/>
  <c r="I45" i="1"/>
  <c r="I41" i="1"/>
  <c r="I37" i="1"/>
  <c r="I33" i="1"/>
  <c r="I29" i="1"/>
  <c r="I25" i="1"/>
  <c r="I21" i="1"/>
  <c r="I17" i="1"/>
  <c r="I13" i="1"/>
  <c r="I50" i="1"/>
  <c r="I49" i="1"/>
  <c r="G112" i="1"/>
  <c r="I51" i="1"/>
  <c r="D52" i="1"/>
  <c r="I111" i="1" l="1"/>
  <c r="I516" i="1"/>
  <c r="D517" i="1"/>
  <c r="B519" i="1"/>
  <c r="D113" i="1"/>
  <c r="F113" i="1"/>
  <c r="G113" i="1"/>
  <c r="I112" i="1"/>
  <c r="I513" i="1"/>
  <c r="B115" i="1"/>
  <c r="I52" i="1"/>
  <c r="D53" i="1"/>
  <c r="I517" i="1" l="1"/>
  <c r="D518" i="1"/>
  <c r="B520" i="1"/>
  <c r="D114" i="1"/>
  <c r="F114" i="1"/>
  <c r="G114" i="1"/>
  <c r="I113" i="1"/>
  <c r="B116" i="1"/>
  <c r="I53" i="1"/>
  <c r="D54" i="1"/>
  <c r="I518" i="1" l="1"/>
  <c r="D519" i="1"/>
  <c r="B521" i="1"/>
  <c r="B117" i="1"/>
  <c r="I114" i="1"/>
  <c r="D115" i="1"/>
  <c r="F115" i="1"/>
  <c r="G115" i="1"/>
  <c r="D55" i="1"/>
  <c r="I54" i="1"/>
  <c r="I519" i="1" l="1"/>
  <c r="D520" i="1"/>
  <c r="B522" i="1"/>
  <c r="D116" i="1"/>
  <c r="F116" i="1"/>
  <c r="G116" i="1"/>
  <c r="B118" i="1"/>
  <c r="I115" i="1"/>
  <c r="D56" i="1"/>
  <c r="I55" i="1"/>
  <c r="I520" i="1" l="1"/>
  <c r="D521" i="1"/>
  <c r="B523" i="1"/>
  <c r="I56" i="1"/>
  <c r="B119" i="1"/>
  <c r="D117" i="1"/>
  <c r="F117" i="1"/>
  <c r="G117" i="1"/>
  <c r="I116" i="1"/>
  <c r="D57" i="1"/>
  <c r="I521" i="1" l="1"/>
  <c r="D522" i="1"/>
  <c r="B524" i="1"/>
  <c r="B120" i="1"/>
  <c r="I117" i="1"/>
  <c r="D118" i="1"/>
  <c r="F118" i="1"/>
  <c r="G118" i="1"/>
  <c r="T58" i="1"/>
  <c r="D58" i="1"/>
  <c r="I57" i="1"/>
  <c r="I522" i="1" l="1"/>
  <c r="D523" i="1"/>
  <c r="B525" i="1"/>
  <c r="B121" i="1"/>
  <c r="D119" i="1"/>
  <c r="F119" i="1"/>
  <c r="G119" i="1"/>
  <c r="I118" i="1"/>
  <c r="I58" i="1"/>
  <c r="D59" i="1"/>
  <c r="T59" i="1"/>
  <c r="I523" i="1" l="1"/>
  <c r="D524" i="1"/>
  <c r="B526" i="1"/>
  <c r="D120" i="1"/>
  <c r="F120" i="1"/>
  <c r="G120" i="1"/>
  <c r="B122" i="1"/>
  <c r="I119" i="1"/>
  <c r="I59" i="1"/>
  <c r="T60" i="1"/>
  <c r="D60" i="1"/>
  <c r="I524" i="1" l="1"/>
  <c r="D525" i="1"/>
  <c r="B527" i="1"/>
  <c r="D121" i="1"/>
  <c r="F121" i="1"/>
  <c r="G121" i="1"/>
  <c r="B123" i="1"/>
  <c r="I120" i="1"/>
  <c r="I60" i="1"/>
  <c r="T61" i="1"/>
  <c r="D61" i="1"/>
  <c r="I525" i="1" l="1"/>
  <c r="D526" i="1"/>
  <c r="B528" i="1"/>
  <c r="D122" i="1"/>
  <c r="F122" i="1"/>
  <c r="G122" i="1"/>
  <c r="B124" i="1"/>
  <c r="I121" i="1"/>
  <c r="I61" i="1"/>
  <c r="D62" i="1"/>
  <c r="T62" i="1"/>
  <c r="I526" i="1" l="1"/>
  <c r="D527" i="1"/>
  <c r="B529" i="1"/>
  <c r="D123" i="1"/>
  <c r="F123" i="1"/>
  <c r="G123" i="1"/>
  <c r="B125" i="1"/>
  <c r="I122" i="1"/>
  <c r="D63" i="1"/>
  <c r="T63" i="1"/>
  <c r="I62" i="1"/>
  <c r="I527" i="1" l="1"/>
  <c r="D528" i="1"/>
  <c r="B530" i="1"/>
  <c r="F124" i="1"/>
  <c r="D124" i="1"/>
  <c r="G124" i="1"/>
  <c r="B126" i="1"/>
  <c r="I123" i="1"/>
  <c r="I63" i="1"/>
  <c r="T64" i="1"/>
  <c r="D64" i="1"/>
  <c r="I528" i="1" l="1"/>
  <c r="D529" i="1"/>
  <c r="B531" i="1"/>
  <c r="F125" i="1"/>
  <c r="D125" i="1"/>
  <c r="G125" i="1"/>
  <c r="B127" i="1"/>
  <c r="I124" i="1"/>
  <c r="T65" i="1"/>
  <c r="D65" i="1"/>
  <c r="I64" i="1"/>
  <c r="I529" i="1" l="1"/>
  <c r="D530" i="1"/>
  <c r="B532" i="1"/>
  <c r="F126" i="1"/>
  <c r="D126" i="1"/>
  <c r="G126" i="1"/>
  <c r="B128" i="1"/>
  <c r="I125" i="1"/>
  <c r="I65" i="1"/>
  <c r="T66" i="1"/>
  <c r="D66" i="1"/>
  <c r="I530" i="1" l="1"/>
  <c r="D531" i="1"/>
  <c r="B533" i="1"/>
  <c r="D127" i="1"/>
  <c r="F127" i="1"/>
  <c r="G127" i="1"/>
  <c r="B129" i="1"/>
  <c r="I126" i="1"/>
  <c r="T67" i="1"/>
  <c r="D67" i="1"/>
  <c r="I66" i="1"/>
  <c r="I531" i="1" l="1"/>
  <c r="D532" i="1"/>
  <c r="B534" i="1"/>
  <c r="I67" i="1"/>
  <c r="F128" i="1"/>
  <c r="D128" i="1"/>
  <c r="G128" i="1"/>
  <c r="B130" i="1"/>
  <c r="I127" i="1"/>
  <c r="T68" i="1"/>
  <c r="D68" i="1"/>
  <c r="I532" i="1" l="1"/>
  <c r="D533" i="1"/>
  <c r="B535" i="1"/>
  <c r="F129" i="1"/>
  <c r="D129" i="1"/>
  <c r="G129" i="1"/>
  <c r="B131" i="1"/>
  <c r="I128" i="1"/>
  <c r="I68" i="1"/>
  <c r="T69" i="1"/>
  <c r="D69" i="1"/>
  <c r="I533" i="1" l="1"/>
  <c r="D534" i="1"/>
  <c r="B536" i="1"/>
  <c r="F130" i="1"/>
  <c r="D130" i="1"/>
  <c r="G130" i="1"/>
  <c r="B132" i="1"/>
  <c r="I129" i="1"/>
  <c r="I69" i="1"/>
  <c r="T70" i="1"/>
  <c r="D70" i="1"/>
  <c r="I534" i="1" l="1"/>
  <c r="D535" i="1"/>
  <c r="B537" i="1"/>
  <c r="D131" i="1"/>
  <c r="F131" i="1"/>
  <c r="G131" i="1"/>
  <c r="B133" i="1"/>
  <c r="I130" i="1"/>
  <c r="I70" i="1"/>
  <c r="T71" i="1"/>
  <c r="D71" i="1"/>
  <c r="I535" i="1" l="1"/>
  <c r="D536" i="1"/>
  <c r="B538" i="1"/>
  <c r="D132" i="1"/>
  <c r="F132" i="1"/>
  <c r="G132" i="1"/>
  <c r="B134" i="1"/>
  <c r="I131" i="1"/>
  <c r="I71" i="1"/>
  <c r="T72" i="1"/>
  <c r="D72" i="1"/>
  <c r="I536" i="1" l="1"/>
  <c r="D537" i="1"/>
  <c r="B539" i="1"/>
  <c r="B135" i="1"/>
  <c r="I132" i="1"/>
  <c r="D133" i="1"/>
  <c r="F133" i="1"/>
  <c r="G133" i="1"/>
  <c r="D73" i="1"/>
  <c r="T73" i="1"/>
  <c r="I72" i="1"/>
  <c r="I537" i="1" l="1"/>
  <c r="D538" i="1"/>
  <c r="B540" i="1"/>
  <c r="B136" i="1"/>
  <c r="I133" i="1"/>
  <c r="D134" i="1"/>
  <c r="F134" i="1"/>
  <c r="G134" i="1"/>
  <c r="I73" i="1"/>
  <c r="T74" i="1"/>
  <c r="D74" i="1"/>
  <c r="I538" i="1" l="1"/>
  <c r="D539" i="1"/>
  <c r="B541" i="1"/>
  <c r="D135" i="1"/>
  <c r="F135" i="1"/>
  <c r="G135" i="1"/>
  <c r="B137" i="1"/>
  <c r="I134" i="1"/>
  <c r="I74" i="1"/>
  <c r="D75" i="1"/>
  <c r="T75" i="1"/>
  <c r="I539" i="1" l="1"/>
  <c r="D540" i="1"/>
  <c r="B542" i="1"/>
  <c r="D136" i="1"/>
  <c r="F136" i="1"/>
  <c r="G136" i="1"/>
  <c r="B138" i="1"/>
  <c r="I135" i="1"/>
  <c r="I75" i="1"/>
  <c r="D76" i="1"/>
  <c r="T76" i="1"/>
  <c r="I540" i="1" l="1"/>
  <c r="D541" i="1"/>
  <c r="B543" i="1"/>
  <c r="B139" i="1"/>
  <c r="I136" i="1"/>
  <c r="F137" i="1"/>
  <c r="D137" i="1"/>
  <c r="G137" i="1"/>
  <c r="T77" i="1"/>
  <c r="D77" i="1"/>
  <c r="I76" i="1"/>
  <c r="I541" i="1" l="1"/>
  <c r="D542" i="1"/>
  <c r="B544" i="1"/>
  <c r="D138" i="1"/>
  <c r="F138" i="1"/>
  <c r="G138" i="1"/>
  <c r="B140" i="1"/>
  <c r="I137" i="1"/>
  <c r="I77" i="1"/>
  <c r="T78" i="1"/>
  <c r="D78" i="1"/>
  <c r="I542" i="1" l="1"/>
  <c r="D543" i="1"/>
  <c r="B545" i="1"/>
  <c r="D139" i="1"/>
  <c r="F139" i="1"/>
  <c r="G139" i="1"/>
  <c r="B141" i="1"/>
  <c r="I138" i="1"/>
  <c r="T79" i="1"/>
  <c r="D79" i="1"/>
  <c r="I78" i="1"/>
  <c r="I543" i="1" l="1"/>
  <c r="D544" i="1"/>
  <c r="B546" i="1"/>
  <c r="D140" i="1"/>
  <c r="F140" i="1"/>
  <c r="G140" i="1"/>
  <c r="B142" i="1"/>
  <c r="I139" i="1"/>
  <c r="I79" i="1"/>
  <c r="T80" i="1"/>
  <c r="D80" i="1"/>
  <c r="I544" i="1" l="1"/>
  <c r="D545" i="1"/>
  <c r="B547" i="1"/>
  <c r="F141" i="1"/>
  <c r="D141" i="1"/>
  <c r="G141" i="1"/>
  <c r="B143" i="1"/>
  <c r="I140" i="1"/>
  <c r="I80" i="1"/>
  <c r="T81" i="1"/>
  <c r="D81" i="1"/>
  <c r="I545" i="1" l="1"/>
  <c r="D546" i="1"/>
  <c r="B548" i="1"/>
  <c r="F142" i="1"/>
  <c r="D142" i="1"/>
  <c r="G142" i="1"/>
  <c r="B144" i="1"/>
  <c r="I141" i="1"/>
  <c r="I81" i="1"/>
  <c r="D82" i="1"/>
  <c r="T82" i="1"/>
  <c r="I546" i="1" l="1"/>
  <c r="D547" i="1"/>
  <c r="B549" i="1"/>
  <c r="D143" i="1"/>
  <c r="F143" i="1"/>
  <c r="G143" i="1"/>
  <c r="B145" i="1"/>
  <c r="I142" i="1"/>
  <c r="I82" i="1"/>
  <c r="D83" i="1"/>
  <c r="T83" i="1"/>
  <c r="I547" i="1" l="1"/>
  <c r="D548" i="1"/>
  <c r="B550" i="1"/>
  <c r="B146" i="1"/>
  <c r="I143" i="1"/>
  <c r="D144" i="1"/>
  <c r="F144" i="1"/>
  <c r="G144" i="1"/>
  <c r="T84" i="1"/>
  <c r="D84" i="1"/>
  <c r="I83" i="1"/>
  <c r="I548" i="1" l="1"/>
  <c r="D549" i="1"/>
  <c r="B551" i="1"/>
  <c r="D145" i="1"/>
  <c r="F145" i="1"/>
  <c r="G145" i="1"/>
  <c r="B147" i="1"/>
  <c r="I144" i="1"/>
  <c r="I84" i="1"/>
  <c r="T85" i="1"/>
  <c r="D85" i="1"/>
  <c r="I549" i="1" l="1"/>
  <c r="D550" i="1"/>
  <c r="B552" i="1"/>
  <c r="D146" i="1"/>
  <c r="F146" i="1"/>
  <c r="G146" i="1"/>
  <c r="B148" i="1"/>
  <c r="I145" i="1"/>
  <c r="I85" i="1"/>
  <c r="T86" i="1"/>
  <c r="D86" i="1"/>
  <c r="I550" i="1" l="1"/>
  <c r="D551" i="1"/>
  <c r="B553" i="1"/>
  <c r="F147" i="1"/>
  <c r="D147" i="1"/>
  <c r="G147" i="1"/>
  <c r="B149" i="1"/>
  <c r="I146" i="1"/>
  <c r="I86" i="1"/>
  <c r="T87" i="1"/>
  <c r="D87" i="1"/>
  <c r="I551" i="1" l="1"/>
  <c r="D552" i="1"/>
  <c r="B554" i="1"/>
  <c r="D148" i="1"/>
  <c r="F148" i="1"/>
  <c r="G148" i="1"/>
  <c r="B150" i="1"/>
  <c r="I147" i="1"/>
  <c r="I87" i="1"/>
  <c r="T88" i="1"/>
  <c r="D88" i="1"/>
  <c r="I552" i="1" l="1"/>
  <c r="D553" i="1"/>
  <c r="B555" i="1"/>
  <c r="F149" i="1"/>
  <c r="D149" i="1"/>
  <c r="G149" i="1"/>
  <c r="B151" i="1"/>
  <c r="I148" i="1"/>
  <c r="T89" i="1"/>
  <c r="D89" i="1"/>
  <c r="I88" i="1"/>
  <c r="E550" i="1" l="1"/>
  <c r="E546" i="1"/>
  <c r="E542" i="1"/>
  <c r="E538" i="1"/>
  <c r="E534" i="1"/>
  <c r="E530" i="1"/>
  <c r="E526" i="1"/>
  <c r="E522" i="1"/>
  <c r="E518" i="1"/>
  <c r="E514" i="1"/>
  <c r="E148" i="1"/>
  <c r="E144" i="1"/>
  <c r="E140" i="1"/>
  <c r="E136" i="1"/>
  <c r="E132" i="1"/>
  <c r="E128" i="1"/>
  <c r="E124" i="1"/>
  <c r="E120" i="1"/>
  <c r="E116" i="1"/>
  <c r="E112" i="1"/>
  <c r="E547" i="1"/>
  <c r="E535" i="1"/>
  <c r="E523" i="1"/>
  <c r="E149" i="1"/>
  <c r="E137" i="1"/>
  <c r="E121" i="1"/>
  <c r="E553" i="1"/>
  <c r="E549" i="1"/>
  <c r="E545" i="1"/>
  <c r="E541" i="1"/>
  <c r="E537" i="1"/>
  <c r="E533" i="1"/>
  <c r="E529" i="1"/>
  <c r="E525" i="1"/>
  <c r="E521" i="1"/>
  <c r="E517" i="1"/>
  <c r="E513" i="1"/>
  <c r="E147" i="1"/>
  <c r="E143" i="1"/>
  <c r="E139" i="1"/>
  <c r="E135" i="1"/>
  <c r="E131" i="1"/>
  <c r="E127" i="1"/>
  <c r="E123" i="1"/>
  <c r="E119" i="1"/>
  <c r="E115" i="1"/>
  <c r="E111" i="1"/>
  <c r="E551" i="1"/>
  <c r="E543" i="1"/>
  <c r="E531" i="1"/>
  <c r="E519" i="1"/>
  <c r="E141" i="1"/>
  <c r="E133" i="1"/>
  <c r="E117" i="1"/>
  <c r="E552" i="1"/>
  <c r="E548" i="1"/>
  <c r="E544" i="1"/>
  <c r="E540" i="1"/>
  <c r="E536" i="1"/>
  <c r="E532" i="1"/>
  <c r="E528" i="1"/>
  <c r="E524" i="1"/>
  <c r="E520" i="1"/>
  <c r="E516" i="1"/>
  <c r="E512" i="1"/>
  <c r="E146" i="1"/>
  <c r="E142" i="1"/>
  <c r="E138" i="1"/>
  <c r="E134" i="1"/>
  <c r="E130" i="1"/>
  <c r="E126" i="1"/>
  <c r="E122" i="1"/>
  <c r="E118" i="1"/>
  <c r="E114" i="1"/>
  <c r="E110" i="1"/>
  <c r="E539" i="1"/>
  <c r="E527" i="1"/>
  <c r="E515" i="1"/>
  <c r="E145" i="1"/>
  <c r="E129" i="1"/>
  <c r="E125" i="1"/>
  <c r="E113" i="1"/>
  <c r="E89" i="1"/>
  <c r="E46" i="1"/>
  <c r="E51" i="1"/>
  <c r="E39" i="1"/>
  <c r="E32" i="1"/>
  <c r="E9" i="1"/>
  <c r="E28" i="1"/>
  <c r="E47" i="1"/>
  <c r="E26" i="1"/>
  <c r="E43" i="1"/>
  <c r="E31" i="1"/>
  <c r="E30" i="1"/>
  <c r="E35" i="1"/>
  <c r="E34" i="1"/>
  <c r="E27" i="1"/>
  <c r="E40" i="1"/>
  <c r="E12" i="1"/>
  <c r="E42" i="1"/>
  <c r="E20" i="1"/>
  <c r="E38" i="1"/>
  <c r="E14" i="1"/>
  <c r="E19" i="1"/>
  <c r="E18" i="1"/>
  <c r="E22" i="1"/>
  <c r="E24" i="1"/>
  <c r="E48" i="1"/>
  <c r="E36" i="1"/>
  <c r="E15" i="1"/>
  <c r="E23" i="1"/>
  <c r="E50" i="1"/>
  <c r="E16" i="1"/>
  <c r="E44" i="1"/>
  <c r="E17" i="1"/>
  <c r="E10" i="1"/>
  <c r="E11" i="1"/>
  <c r="E21" i="1"/>
  <c r="E25" i="1"/>
  <c r="E13" i="1"/>
  <c r="E37" i="1"/>
  <c r="E41" i="1"/>
  <c r="E29" i="1"/>
  <c r="E33" i="1"/>
  <c r="E49" i="1"/>
  <c r="E45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I553" i="1"/>
  <c r="D554" i="1"/>
  <c r="E554" i="1" s="1"/>
  <c r="B556" i="1"/>
  <c r="F150" i="1"/>
  <c r="G150" i="1"/>
  <c r="D150" i="1"/>
  <c r="E150" i="1" s="1"/>
  <c r="B152" i="1"/>
  <c r="I149" i="1"/>
  <c r="I89" i="1"/>
  <c r="T90" i="1"/>
  <c r="D90" i="1"/>
  <c r="E90" i="1" s="1"/>
  <c r="J512" i="1" l="1"/>
  <c r="J515" i="1"/>
  <c r="J514" i="1"/>
  <c r="J513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3" i="1"/>
  <c r="J552" i="1"/>
  <c r="J149" i="1"/>
  <c r="J89" i="1"/>
  <c r="J110" i="1"/>
  <c r="J25" i="1"/>
  <c r="J11" i="1"/>
  <c r="J40" i="1"/>
  <c r="J23" i="1"/>
  <c r="J33" i="1"/>
  <c r="J31" i="1"/>
  <c r="J24" i="1"/>
  <c r="J46" i="1"/>
  <c r="J26" i="1"/>
  <c r="J10" i="1"/>
  <c r="J9" i="1"/>
  <c r="J27" i="1"/>
  <c r="J32" i="1"/>
  <c r="J38" i="1"/>
  <c r="J41" i="1"/>
  <c r="J21" i="1"/>
  <c r="J36" i="1"/>
  <c r="J51" i="1"/>
  <c r="J15" i="1"/>
  <c r="J22" i="1"/>
  <c r="J37" i="1"/>
  <c r="J34" i="1"/>
  <c r="J30" i="1"/>
  <c r="J44" i="1"/>
  <c r="J48" i="1"/>
  <c r="J18" i="1"/>
  <c r="J47" i="1"/>
  <c r="J50" i="1"/>
  <c r="J39" i="1"/>
  <c r="J49" i="1"/>
  <c r="J42" i="1"/>
  <c r="J12" i="1"/>
  <c r="J14" i="1"/>
  <c r="J45" i="1"/>
  <c r="J16" i="1"/>
  <c r="J20" i="1"/>
  <c r="J19" i="1"/>
  <c r="J29" i="1"/>
  <c r="J43" i="1"/>
  <c r="J17" i="1"/>
  <c r="J28" i="1"/>
  <c r="J13" i="1"/>
  <c r="J35" i="1"/>
  <c r="J111" i="1"/>
  <c r="J52" i="1"/>
  <c r="J112" i="1"/>
  <c r="J53" i="1"/>
  <c r="J113" i="1"/>
  <c r="J54" i="1"/>
  <c r="J114" i="1"/>
  <c r="J55" i="1"/>
  <c r="J115" i="1"/>
  <c r="J116" i="1"/>
  <c r="J56" i="1"/>
  <c r="J57" i="1"/>
  <c r="J117" i="1"/>
  <c r="J118" i="1"/>
  <c r="J58" i="1"/>
  <c r="J59" i="1"/>
  <c r="J119" i="1"/>
  <c r="J60" i="1"/>
  <c r="J120" i="1"/>
  <c r="J61" i="1"/>
  <c r="J121" i="1"/>
  <c r="J62" i="1"/>
  <c r="J122" i="1"/>
  <c r="J63" i="1"/>
  <c r="J123" i="1"/>
  <c r="J64" i="1"/>
  <c r="J124" i="1"/>
  <c r="J65" i="1"/>
  <c r="J125" i="1"/>
  <c r="J66" i="1"/>
  <c r="J126" i="1"/>
  <c r="J127" i="1"/>
  <c r="J67" i="1"/>
  <c r="J68" i="1"/>
  <c r="J128" i="1"/>
  <c r="J69" i="1"/>
  <c r="J129" i="1"/>
  <c r="J70" i="1"/>
  <c r="J130" i="1"/>
  <c r="J71" i="1"/>
  <c r="J131" i="1"/>
  <c r="J72" i="1"/>
  <c r="J132" i="1"/>
  <c r="J133" i="1"/>
  <c r="J73" i="1"/>
  <c r="J74" i="1"/>
  <c r="J134" i="1"/>
  <c r="J75" i="1"/>
  <c r="J135" i="1"/>
  <c r="J76" i="1"/>
  <c r="J136" i="1"/>
  <c r="J77" i="1"/>
  <c r="J137" i="1"/>
  <c r="J78" i="1"/>
  <c r="J138" i="1"/>
  <c r="J139" i="1"/>
  <c r="J79" i="1"/>
  <c r="J80" i="1"/>
  <c r="J140" i="1"/>
  <c r="J81" i="1"/>
  <c r="J141" i="1"/>
  <c r="J82" i="1"/>
  <c r="J142" i="1"/>
  <c r="J83" i="1"/>
  <c r="J143" i="1"/>
  <c r="J144" i="1"/>
  <c r="J84" i="1"/>
  <c r="J85" i="1"/>
  <c r="J145" i="1"/>
  <c r="J86" i="1"/>
  <c r="J146" i="1"/>
  <c r="J87" i="1"/>
  <c r="J147" i="1"/>
  <c r="J148" i="1"/>
  <c r="J88" i="1"/>
  <c r="I554" i="1"/>
  <c r="J554" i="1" s="1"/>
  <c r="B557" i="1"/>
  <c r="D555" i="1"/>
  <c r="E555" i="1" s="1"/>
  <c r="F151" i="1"/>
  <c r="D151" i="1"/>
  <c r="E151" i="1" s="1"/>
  <c r="G151" i="1"/>
  <c r="B153" i="1"/>
  <c r="I150" i="1"/>
  <c r="J150" i="1" s="1"/>
  <c r="I90" i="1"/>
  <c r="J90" i="1" s="1"/>
  <c r="T91" i="1"/>
  <c r="D91" i="1"/>
  <c r="E91" i="1" s="1"/>
  <c r="B558" i="1" l="1"/>
  <c r="D556" i="1"/>
  <c r="E556" i="1" s="1"/>
  <c r="I555" i="1"/>
  <c r="J555" i="1" s="1"/>
  <c r="B154" i="1"/>
  <c r="D152" i="1"/>
  <c r="E152" i="1" s="1"/>
  <c r="F152" i="1"/>
  <c r="G152" i="1"/>
  <c r="I151" i="1"/>
  <c r="J151" i="1" s="1"/>
  <c r="I91" i="1"/>
  <c r="J91" i="1" s="1"/>
  <c r="T92" i="1"/>
  <c r="D92" i="1"/>
  <c r="E92" i="1" s="1"/>
  <c r="I556" i="1" l="1"/>
  <c r="J556" i="1" s="1"/>
  <c r="B559" i="1"/>
  <c r="D557" i="1"/>
  <c r="E557" i="1" s="1"/>
  <c r="D153" i="1"/>
  <c r="E153" i="1" s="1"/>
  <c r="F153" i="1"/>
  <c r="G153" i="1"/>
  <c r="B155" i="1"/>
  <c r="I152" i="1"/>
  <c r="J152" i="1" s="1"/>
  <c r="I92" i="1"/>
  <c r="J92" i="1" s="1"/>
  <c r="T93" i="1"/>
  <c r="D93" i="1"/>
  <c r="E93" i="1" s="1"/>
  <c r="B560" i="1" l="1"/>
  <c r="D558" i="1"/>
  <c r="E558" i="1" s="1"/>
  <c r="I557" i="1"/>
  <c r="J557" i="1" s="1"/>
  <c r="B156" i="1"/>
  <c r="F154" i="1"/>
  <c r="D154" i="1"/>
  <c r="E154" i="1" s="1"/>
  <c r="G154" i="1"/>
  <c r="I153" i="1"/>
  <c r="J153" i="1" s="1"/>
  <c r="I93" i="1"/>
  <c r="J93" i="1" s="1"/>
  <c r="T94" i="1"/>
  <c r="D94" i="1"/>
  <c r="E94" i="1" s="1"/>
  <c r="I558" i="1" l="1"/>
  <c r="J558" i="1" s="1"/>
  <c r="B561" i="1"/>
  <c r="D559" i="1"/>
  <c r="E559" i="1" s="1"/>
  <c r="D155" i="1"/>
  <c r="E155" i="1" s="1"/>
  <c r="F155" i="1"/>
  <c r="G155" i="1"/>
  <c r="I154" i="1"/>
  <c r="J154" i="1" s="1"/>
  <c r="B157" i="1"/>
  <c r="I94" i="1"/>
  <c r="J94" i="1" s="1"/>
  <c r="T95" i="1"/>
  <c r="D95" i="1"/>
  <c r="E95" i="1" s="1"/>
  <c r="I559" i="1" l="1"/>
  <c r="J559" i="1" s="1"/>
  <c r="D560" i="1"/>
  <c r="E560" i="1" s="1"/>
  <c r="B562" i="1"/>
  <c r="B158" i="1"/>
  <c r="I155" i="1"/>
  <c r="J155" i="1" s="1"/>
  <c r="F156" i="1"/>
  <c r="D156" i="1"/>
  <c r="E156" i="1" s="1"/>
  <c r="G156" i="1"/>
  <c r="I95" i="1"/>
  <c r="J95" i="1" s="1"/>
  <c r="T96" i="1"/>
  <c r="D96" i="1"/>
  <c r="E96" i="1" s="1"/>
  <c r="I560" i="1" l="1"/>
  <c r="J560" i="1" s="1"/>
  <c r="D561" i="1"/>
  <c r="E561" i="1" s="1"/>
  <c r="B563" i="1"/>
  <c r="D157" i="1"/>
  <c r="E157" i="1" s="1"/>
  <c r="F157" i="1"/>
  <c r="G157" i="1"/>
  <c r="I156" i="1"/>
  <c r="J156" i="1" s="1"/>
  <c r="B159" i="1"/>
  <c r="T97" i="1"/>
  <c r="D97" i="1"/>
  <c r="E97" i="1" s="1"/>
  <c r="I96" i="1"/>
  <c r="J96" i="1" s="1"/>
  <c r="I561" i="1" l="1"/>
  <c r="J561" i="1" s="1"/>
  <c r="D562" i="1"/>
  <c r="E562" i="1" s="1"/>
  <c r="B564" i="1"/>
  <c r="I97" i="1"/>
  <c r="J97" i="1" s="1"/>
  <c r="B160" i="1"/>
  <c r="I157" i="1"/>
  <c r="J157" i="1" s="1"/>
  <c r="F158" i="1"/>
  <c r="D158" i="1"/>
  <c r="E158" i="1" s="1"/>
  <c r="G158" i="1"/>
  <c r="T98" i="1"/>
  <c r="D98" i="1"/>
  <c r="E98" i="1" s="1"/>
  <c r="I562" i="1" l="1"/>
  <c r="J562" i="1" s="1"/>
  <c r="D563" i="1"/>
  <c r="E563" i="1" s="1"/>
  <c r="B565" i="1"/>
  <c r="B161" i="1"/>
  <c r="D159" i="1"/>
  <c r="E159" i="1" s="1"/>
  <c r="F159" i="1"/>
  <c r="G159" i="1"/>
  <c r="I158" i="1"/>
  <c r="J158" i="1" s="1"/>
  <c r="T99" i="1"/>
  <c r="D99" i="1"/>
  <c r="E99" i="1" s="1"/>
  <c r="I98" i="1"/>
  <c r="J98" i="1" s="1"/>
  <c r="I563" i="1" l="1"/>
  <c r="J563" i="1" s="1"/>
  <c r="D564" i="1"/>
  <c r="E564" i="1" s="1"/>
  <c r="B566" i="1"/>
  <c r="F161" i="1"/>
  <c r="D161" i="1"/>
  <c r="E161" i="1" s="1"/>
  <c r="G161" i="1"/>
  <c r="I159" i="1"/>
  <c r="J159" i="1" s="1"/>
  <c r="S558" i="1"/>
  <c r="F160" i="1"/>
  <c r="D160" i="1"/>
  <c r="E160" i="1" s="1"/>
  <c r="G160" i="1"/>
  <c r="I99" i="1"/>
  <c r="J99" i="1" s="1"/>
  <c r="T100" i="1"/>
  <c r="D100" i="1"/>
  <c r="E100" i="1" s="1"/>
  <c r="I564" i="1" l="1"/>
  <c r="J564" i="1" s="1"/>
  <c r="D565" i="1"/>
  <c r="E565" i="1" s="1"/>
  <c r="B567" i="1"/>
  <c r="I160" i="1"/>
  <c r="J160" i="1" s="1"/>
  <c r="S157" i="1"/>
  <c r="I161" i="1"/>
  <c r="J161" i="1" s="1"/>
  <c r="I100" i="1"/>
  <c r="J100" i="1" s="1"/>
  <c r="T101" i="1"/>
  <c r="D101" i="1"/>
  <c r="E101" i="1" s="1"/>
  <c r="I565" i="1" l="1"/>
  <c r="J565" i="1" s="1"/>
  <c r="D566" i="1"/>
  <c r="E566" i="1" s="1"/>
  <c r="B568" i="1"/>
  <c r="I101" i="1"/>
  <c r="J101" i="1" s="1"/>
  <c r="T102" i="1"/>
  <c r="D102" i="1"/>
  <c r="E102" i="1" s="1"/>
  <c r="I566" i="1" l="1"/>
  <c r="J566" i="1" s="1"/>
  <c r="D567" i="1"/>
  <c r="E567" i="1" s="1"/>
  <c r="B569" i="1"/>
  <c r="D103" i="1"/>
  <c r="E103" i="1" s="1"/>
  <c r="T103" i="1"/>
  <c r="I102" i="1"/>
  <c r="J102" i="1" s="1"/>
  <c r="I567" i="1" l="1"/>
  <c r="J567" i="1" s="1"/>
  <c r="D568" i="1"/>
  <c r="E568" i="1" s="1"/>
  <c r="B570" i="1"/>
  <c r="I103" i="1"/>
  <c r="J103" i="1" s="1"/>
  <c r="T104" i="1"/>
  <c r="D104" i="1"/>
  <c r="E104" i="1" s="1"/>
  <c r="I568" i="1" l="1"/>
  <c r="J568" i="1" s="1"/>
  <c r="D569" i="1"/>
  <c r="E569" i="1" s="1"/>
  <c r="B571" i="1"/>
  <c r="T105" i="1"/>
  <c r="D105" i="1"/>
  <c r="E105" i="1" s="1"/>
  <c r="I104" i="1"/>
  <c r="J104" i="1" s="1"/>
  <c r="I569" i="1" l="1"/>
  <c r="J569" i="1" s="1"/>
  <c r="D570" i="1"/>
  <c r="E570" i="1" s="1"/>
  <c r="B572" i="1"/>
  <c r="I105" i="1"/>
  <c r="J105" i="1" s="1"/>
  <c r="T106" i="1"/>
  <c r="D106" i="1"/>
  <c r="E106" i="1" s="1"/>
  <c r="I570" i="1" l="1"/>
  <c r="J570" i="1" s="1"/>
  <c r="D571" i="1"/>
  <c r="E571" i="1" s="1"/>
  <c r="B573" i="1"/>
  <c r="T107" i="1"/>
  <c r="D107" i="1"/>
  <c r="E107" i="1" s="1"/>
  <c r="I106" i="1"/>
  <c r="J106" i="1" s="1"/>
  <c r="I571" i="1" l="1"/>
  <c r="J571" i="1" s="1"/>
  <c r="D572" i="1"/>
  <c r="E572" i="1" s="1"/>
  <c r="B574" i="1"/>
  <c r="I107" i="1"/>
  <c r="J107" i="1" s="1"/>
  <c r="D109" i="1"/>
  <c r="E109" i="1" s="1"/>
  <c r="T109" i="1"/>
  <c r="T108" i="1"/>
  <c r="D108" i="1"/>
  <c r="E108" i="1" s="1"/>
  <c r="I572" i="1" l="1"/>
  <c r="J572" i="1" s="1"/>
  <c r="D573" i="1"/>
  <c r="E573" i="1" s="1"/>
  <c r="B575" i="1"/>
  <c r="I109" i="1"/>
  <c r="J109" i="1" s="1"/>
  <c r="I108" i="1"/>
  <c r="J108" i="1" s="1"/>
  <c r="I573" i="1" l="1"/>
  <c r="J573" i="1" s="1"/>
  <c r="D574" i="1"/>
  <c r="E574" i="1" s="1"/>
  <c r="B576" i="1"/>
  <c r="R109" i="1"/>
  <c r="R108" i="1" s="1"/>
  <c r="R107" i="1" s="1"/>
  <c r="R106" i="1" s="1"/>
  <c r="R105" i="1" s="1"/>
  <c r="R104" i="1" s="1"/>
  <c r="R103" i="1" s="1"/>
  <c r="R102" i="1" s="1"/>
  <c r="R101" i="1" s="1"/>
  <c r="R100" i="1" s="1"/>
  <c r="R99" i="1" s="1"/>
  <c r="R98" i="1" s="1"/>
  <c r="R97" i="1" s="1"/>
  <c r="R96" i="1" s="1"/>
  <c r="R95" i="1" s="1"/>
  <c r="R94" i="1" s="1"/>
  <c r="R93" i="1" s="1"/>
  <c r="R92" i="1" s="1"/>
  <c r="R91" i="1" s="1"/>
  <c r="R90" i="1" s="1"/>
  <c r="R89" i="1" s="1"/>
  <c r="R88" i="1" s="1"/>
  <c r="R87" i="1" s="1"/>
  <c r="R86" i="1" s="1"/>
  <c r="R85" i="1" s="1"/>
  <c r="R84" i="1" s="1"/>
  <c r="R83" i="1" s="1"/>
  <c r="R82" i="1" s="1"/>
  <c r="R81" i="1" s="1"/>
  <c r="R80" i="1" s="1"/>
  <c r="R79" i="1" s="1"/>
  <c r="R78" i="1" s="1"/>
  <c r="R77" i="1" s="1"/>
  <c r="R76" i="1" s="1"/>
  <c r="R75" i="1" s="1"/>
  <c r="R74" i="1" s="1"/>
  <c r="R73" i="1" s="1"/>
  <c r="R72" i="1" s="1"/>
  <c r="R71" i="1" s="1"/>
  <c r="R70" i="1" s="1"/>
  <c r="R69" i="1" s="1"/>
  <c r="R68" i="1" s="1"/>
  <c r="R67" i="1" s="1"/>
  <c r="R66" i="1" s="1"/>
  <c r="R65" i="1" s="1"/>
  <c r="R64" i="1" s="1"/>
  <c r="R63" i="1" s="1"/>
  <c r="R62" i="1" s="1"/>
  <c r="R61" i="1" s="1"/>
  <c r="R60" i="1" s="1"/>
  <c r="R59" i="1" s="1"/>
  <c r="R58" i="1" s="1"/>
  <c r="I574" i="1" l="1"/>
  <c r="J574" i="1" s="1"/>
  <c r="D575" i="1"/>
  <c r="E575" i="1" s="1"/>
  <c r="B577" i="1"/>
  <c r="S64" i="1"/>
  <c r="S96" i="1"/>
  <c r="S85" i="1"/>
  <c r="S58" i="1"/>
  <c r="S74" i="1"/>
  <c r="S90" i="1"/>
  <c r="S106" i="1"/>
  <c r="S71" i="1"/>
  <c r="S87" i="1"/>
  <c r="S103" i="1"/>
  <c r="S104" i="1"/>
  <c r="S101" i="1"/>
  <c r="S66" i="1"/>
  <c r="S72" i="1"/>
  <c r="S76" i="1"/>
  <c r="S73" i="1"/>
  <c r="S105" i="1"/>
  <c r="S62" i="1"/>
  <c r="S94" i="1"/>
  <c r="S91" i="1"/>
  <c r="S107" i="1"/>
  <c r="S80" i="1"/>
  <c r="S109" i="1"/>
  <c r="S82" i="1"/>
  <c r="S63" i="1"/>
  <c r="S95" i="1"/>
  <c r="S77" i="1"/>
  <c r="S68" i="1"/>
  <c r="S84" i="1"/>
  <c r="S100" i="1"/>
  <c r="S65" i="1"/>
  <c r="S81" i="1"/>
  <c r="S97" i="1"/>
  <c r="S88" i="1"/>
  <c r="S93" i="1"/>
  <c r="S70" i="1"/>
  <c r="S86" i="1"/>
  <c r="S102" i="1"/>
  <c r="S67" i="1"/>
  <c r="S83" i="1"/>
  <c r="S99" i="1"/>
  <c r="S61" i="1"/>
  <c r="S98" i="1"/>
  <c r="S79" i="1"/>
  <c r="S60" i="1"/>
  <c r="S92" i="1"/>
  <c r="S108" i="1"/>
  <c r="S89" i="1"/>
  <c r="S69" i="1"/>
  <c r="S78" i="1"/>
  <c r="S59" i="1"/>
  <c r="S75" i="1"/>
  <c r="I575" i="1" l="1"/>
  <c r="J575" i="1" s="1"/>
  <c r="D576" i="1"/>
  <c r="E576" i="1" s="1"/>
  <c r="B578" i="1"/>
  <c r="I576" i="1" l="1"/>
  <c r="J576" i="1" s="1"/>
  <c r="D577" i="1"/>
  <c r="E577" i="1" s="1"/>
  <c r="B579" i="1"/>
  <c r="I577" i="1" l="1"/>
  <c r="J577" i="1" s="1"/>
  <c r="D578" i="1"/>
  <c r="E578" i="1" s="1"/>
  <c r="B580" i="1"/>
  <c r="I578" i="1" l="1"/>
  <c r="J578" i="1" s="1"/>
  <c r="D579" i="1"/>
  <c r="E579" i="1" s="1"/>
  <c r="B581" i="1"/>
  <c r="I579" i="1" l="1"/>
  <c r="J579" i="1" s="1"/>
  <c r="D580" i="1"/>
  <c r="E580" i="1" s="1"/>
  <c r="B582" i="1"/>
  <c r="I580" i="1" l="1"/>
  <c r="J580" i="1" s="1"/>
  <c r="D581" i="1"/>
  <c r="E581" i="1" s="1"/>
  <c r="B583" i="1"/>
  <c r="I581" i="1" l="1"/>
  <c r="J581" i="1" s="1"/>
  <c r="D582" i="1"/>
  <c r="E582" i="1" s="1"/>
  <c r="B584" i="1"/>
  <c r="I582" i="1" l="1"/>
  <c r="J582" i="1" s="1"/>
  <c r="D583" i="1"/>
  <c r="E583" i="1" s="1"/>
  <c r="B585" i="1"/>
  <c r="I583" i="1" l="1"/>
  <c r="J583" i="1" s="1"/>
  <c r="D584" i="1"/>
  <c r="E584" i="1" s="1"/>
  <c r="B586" i="1"/>
  <c r="I584" i="1" l="1"/>
  <c r="J584" i="1" s="1"/>
  <c r="D585" i="1"/>
  <c r="E585" i="1" s="1"/>
  <c r="B587" i="1"/>
  <c r="I585" i="1" l="1"/>
  <c r="J585" i="1" s="1"/>
  <c r="D586" i="1"/>
  <c r="E586" i="1" s="1"/>
  <c r="B588" i="1"/>
  <c r="I586" i="1" l="1"/>
  <c r="J586" i="1" s="1"/>
  <c r="D587" i="1"/>
  <c r="E587" i="1" s="1"/>
  <c r="B589" i="1"/>
  <c r="I587" i="1" l="1"/>
  <c r="J587" i="1" s="1"/>
  <c r="D588" i="1"/>
  <c r="E588" i="1" s="1"/>
  <c r="B590" i="1"/>
  <c r="I588" i="1" l="1"/>
  <c r="J588" i="1" s="1"/>
  <c r="D589" i="1"/>
  <c r="E589" i="1" s="1"/>
  <c r="B591" i="1"/>
  <c r="I589" i="1" l="1"/>
  <c r="J589" i="1" s="1"/>
  <c r="D590" i="1"/>
  <c r="E590" i="1" s="1"/>
  <c r="B592" i="1"/>
  <c r="I590" i="1" l="1"/>
  <c r="J590" i="1" s="1"/>
  <c r="D591" i="1"/>
  <c r="E591" i="1" s="1"/>
  <c r="B593" i="1"/>
  <c r="I591" i="1" l="1"/>
  <c r="J591" i="1" s="1"/>
  <c r="D592" i="1"/>
  <c r="E592" i="1" s="1"/>
  <c r="B594" i="1"/>
  <c r="I592" i="1" l="1"/>
  <c r="J592" i="1" s="1"/>
  <c r="D593" i="1"/>
  <c r="E593" i="1" s="1"/>
  <c r="B595" i="1"/>
  <c r="I593" i="1" l="1"/>
  <c r="J593" i="1" s="1"/>
  <c r="D594" i="1"/>
  <c r="E594" i="1" s="1"/>
  <c r="B596" i="1"/>
  <c r="I594" i="1" l="1"/>
  <c r="J594" i="1" s="1"/>
  <c r="D595" i="1"/>
  <c r="E595" i="1" s="1"/>
  <c r="B597" i="1"/>
  <c r="I595" i="1" l="1"/>
  <c r="J595" i="1" s="1"/>
  <c r="D596" i="1"/>
  <c r="E596" i="1" s="1"/>
  <c r="B598" i="1"/>
  <c r="I596" i="1" l="1"/>
  <c r="J596" i="1" s="1"/>
  <c r="D597" i="1"/>
  <c r="E597" i="1" s="1"/>
  <c r="B599" i="1"/>
  <c r="D598" i="1" l="1"/>
  <c r="E598" i="1" s="1"/>
  <c r="B600" i="1"/>
  <c r="I597" i="1"/>
  <c r="J597" i="1" s="1"/>
  <c r="D599" i="1" l="1"/>
  <c r="E599" i="1" s="1"/>
  <c r="B601" i="1"/>
  <c r="I598" i="1"/>
  <c r="J598" i="1" s="1"/>
  <c r="I599" i="1" l="1"/>
  <c r="J599" i="1" s="1"/>
  <c r="B602" i="1"/>
  <c r="D600" i="1"/>
  <c r="E600" i="1" s="1"/>
  <c r="I600" i="1" l="1"/>
  <c r="J600" i="1" s="1"/>
  <c r="D601" i="1"/>
  <c r="E601" i="1" s="1"/>
  <c r="B603" i="1"/>
  <c r="D602" i="1" l="1"/>
  <c r="E602" i="1" s="1"/>
  <c r="B604" i="1"/>
  <c r="I601" i="1"/>
  <c r="J601" i="1" s="1"/>
  <c r="B605" i="1" l="1"/>
  <c r="D603" i="1"/>
  <c r="E603" i="1" s="1"/>
  <c r="I602" i="1"/>
  <c r="J602" i="1" s="1"/>
  <c r="B606" i="1" l="1"/>
  <c r="D604" i="1"/>
  <c r="E604" i="1" s="1"/>
  <c r="I603" i="1"/>
  <c r="J603" i="1" s="1"/>
  <c r="B607" i="1" l="1"/>
  <c r="D605" i="1"/>
  <c r="E605" i="1" s="1"/>
  <c r="I604" i="1"/>
  <c r="J604" i="1" s="1"/>
  <c r="B608" i="1" l="1"/>
  <c r="D606" i="1"/>
  <c r="E606" i="1" s="1"/>
  <c r="I605" i="1"/>
  <c r="J605" i="1" s="1"/>
  <c r="B609" i="1" l="1"/>
  <c r="D607" i="1"/>
  <c r="E607" i="1" s="1"/>
  <c r="I606" i="1"/>
  <c r="J606" i="1" s="1"/>
  <c r="B610" i="1" l="1"/>
  <c r="D608" i="1"/>
  <c r="E608" i="1" s="1"/>
  <c r="I607" i="1"/>
  <c r="J607" i="1" s="1"/>
  <c r="B611" i="1" l="1"/>
  <c r="D609" i="1"/>
  <c r="E609" i="1" s="1"/>
  <c r="I608" i="1"/>
  <c r="J608" i="1" s="1"/>
  <c r="B612" i="1" l="1"/>
  <c r="D610" i="1"/>
  <c r="E610" i="1" s="1"/>
  <c r="I609" i="1"/>
  <c r="J609" i="1" s="1"/>
  <c r="B613" i="1" l="1"/>
  <c r="D611" i="1"/>
  <c r="E611" i="1" s="1"/>
  <c r="I610" i="1"/>
  <c r="J610" i="1" s="1"/>
  <c r="B614" i="1" l="1"/>
  <c r="D612" i="1"/>
  <c r="E612" i="1" s="1"/>
  <c r="I611" i="1"/>
  <c r="J611" i="1" s="1"/>
  <c r="B615" i="1" l="1"/>
  <c r="D613" i="1"/>
  <c r="E613" i="1" s="1"/>
  <c r="I612" i="1"/>
  <c r="J612" i="1" s="1"/>
  <c r="B616" i="1" l="1"/>
  <c r="D614" i="1"/>
  <c r="E614" i="1" s="1"/>
  <c r="I613" i="1"/>
  <c r="J613" i="1" s="1"/>
  <c r="B617" i="1" l="1"/>
  <c r="D615" i="1"/>
  <c r="E615" i="1" s="1"/>
  <c r="I614" i="1"/>
  <c r="J614" i="1" s="1"/>
  <c r="B618" i="1" l="1"/>
  <c r="D616" i="1"/>
  <c r="E616" i="1" s="1"/>
  <c r="I615" i="1"/>
  <c r="J615" i="1" s="1"/>
  <c r="B619" i="1" l="1"/>
  <c r="D617" i="1"/>
  <c r="E617" i="1" s="1"/>
  <c r="I616" i="1"/>
  <c r="J616" i="1" s="1"/>
  <c r="B620" i="1" l="1"/>
  <c r="D618" i="1"/>
  <c r="E618" i="1" s="1"/>
  <c r="I617" i="1"/>
  <c r="J617" i="1" s="1"/>
  <c r="B621" i="1" l="1"/>
  <c r="D619" i="1"/>
  <c r="E619" i="1" s="1"/>
  <c r="I618" i="1"/>
  <c r="J618" i="1" s="1"/>
  <c r="B622" i="1" l="1"/>
  <c r="D620" i="1"/>
  <c r="E620" i="1" s="1"/>
  <c r="I619" i="1"/>
  <c r="J619" i="1" s="1"/>
  <c r="B623" i="1" l="1"/>
  <c r="D621" i="1"/>
  <c r="E621" i="1" s="1"/>
  <c r="I620" i="1"/>
  <c r="J620" i="1" s="1"/>
  <c r="B624" i="1" l="1"/>
  <c r="D622" i="1"/>
  <c r="E622" i="1" s="1"/>
  <c r="I621" i="1"/>
  <c r="J621" i="1" s="1"/>
  <c r="B625" i="1" l="1"/>
  <c r="D623" i="1"/>
  <c r="E623" i="1" s="1"/>
  <c r="I622" i="1"/>
  <c r="J622" i="1" s="1"/>
  <c r="B626" i="1" l="1"/>
  <c r="D624" i="1"/>
  <c r="E624" i="1" s="1"/>
  <c r="I623" i="1"/>
  <c r="J623" i="1" s="1"/>
  <c r="B627" i="1" l="1"/>
  <c r="D625" i="1"/>
  <c r="E625" i="1" s="1"/>
  <c r="I624" i="1"/>
  <c r="J624" i="1" s="1"/>
  <c r="B628" i="1" l="1"/>
  <c r="D626" i="1"/>
  <c r="E626" i="1" s="1"/>
  <c r="I625" i="1"/>
  <c r="J625" i="1" s="1"/>
  <c r="B629" i="1" l="1"/>
  <c r="D627" i="1"/>
  <c r="E627" i="1" s="1"/>
  <c r="I626" i="1"/>
  <c r="J626" i="1" s="1"/>
  <c r="B630" i="1" l="1"/>
  <c r="D628" i="1"/>
  <c r="E628" i="1" s="1"/>
  <c r="I627" i="1"/>
  <c r="J627" i="1" s="1"/>
  <c r="B631" i="1" l="1"/>
  <c r="D629" i="1"/>
  <c r="E629" i="1" s="1"/>
  <c r="I628" i="1"/>
  <c r="J628" i="1" s="1"/>
  <c r="B632" i="1" l="1"/>
  <c r="D630" i="1"/>
  <c r="E630" i="1" s="1"/>
  <c r="I629" i="1"/>
  <c r="J629" i="1" s="1"/>
  <c r="B633" i="1" l="1"/>
  <c r="D631" i="1"/>
  <c r="E631" i="1" s="1"/>
  <c r="I630" i="1"/>
  <c r="J630" i="1" s="1"/>
  <c r="B634" i="1" l="1"/>
  <c r="D632" i="1"/>
  <c r="E632" i="1" s="1"/>
  <c r="I631" i="1"/>
  <c r="J631" i="1" s="1"/>
  <c r="B635" i="1" l="1"/>
  <c r="D633" i="1"/>
  <c r="E633" i="1" s="1"/>
  <c r="I632" i="1"/>
  <c r="J632" i="1" s="1"/>
  <c r="I633" i="1" l="1"/>
  <c r="J633" i="1" s="1"/>
  <c r="D634" i="1"/>
  <c r="E634" i="1" s="1"/>
  <c r="B636" i="1"/>
  <c r="I634" i="1" l="1"/>
  <c r="J634" i="1" s="1"/>
  <c r="D635" i="1"/>
  <c r="E635" i="1" s="1"/>
  <c r="B637" i="1"/>
  <c r="I635" i="1" l="1"/>
  <c r="J635" i="1" s="1"/>
  <c r="D636" i="1"/>
  <c r="E636" i="1" s="1"/>
  <c r="B638" i="1"/>
  <c r="I636" i="1" l="1"/>
  <c r="J636" i="1" s="1"/>
  <c r="D637" i="1"/>
  <c r="E637" i="1" s="1"/>
  <c r="B639" i="1"/>
  <c r="I637" i="1" l="1"/>
  <c r="J637" i="1" s="1"/>
  <c r="D638" i="1"/>
  <c r="E638" i="1" s="1"/>
  <c r="B640" i="1"/>
  <c r="I638" i="1" l="1"/>
  <c r="J638" i="1" s="1"/>
  <c r="D639" i="1"/>
  <c r="E639" i="1" s="1"/>
  <c r="B641" i="1"/>
  <c r="I639" i="1" l="1"/>
  <c r="J639" i="1" s="1"/>
  <c r="D640" i="1"/>
  <c r="E640" i="1" s="1"/>
  <c r="B642" i="1"/>
  <c r="I640" i="1" l="1"/>
  <c r="J640" i="1" s="1"/>
  <c r="D641" i="1"/>
  <c r="E641" i="1" s="1"/>
  <c r="B643" i="1"/>
  <c r="I641" i="1" l="1"/>
  <c r="J641" i="1" s="1"/>
  <c r="D642" i="1"/>
  <c r="E642" i="1" s="1"/>
  <c r="B644" i="1"/>
  <c r="I642" i="1" l="1"/>
  <c r="J642" i="1" s="1"/>
  <c r="D643" i="1"/>
  <c r="E643" i="1" s="1"/>
  <c r="B645" i="1"/>
  <c r="I643" i="1" l="1"/>
  <c r="J643" i="1" s="1"/>
  <c r="D644" i="1"/>
  <c r="E644" i="1" s="1"/>
  <c r="B646" i="1"/>
  <c r="I644" i="1" l="1"/>
  <c r="J644" i="1" s="1"/>
  <c r="D645" i="1"/>
  <c r="E645" i="1" s="1"/>
  <c r="B647" i="1"/>
  <c r="I645" i="1" l="1"/>
  <c r="J645" i="1" s="1"/>
  <c r="D646" i="1"/>
  <c r="E646" i="1" s="1"/>
  <c r="B648" i="1"/>
  <c r="I646" i="1" l="1"/>
  <c r="J646" i="1" s="1"/>
  <c r="D647" i="1"/>
  <c r="E647" i="1" s="1"/>
  <c r="B649" i="1"/>
  <c r="I647" i="1" l="1"/>
  <c r="J647" i="1" s="1"/>
  <c r="D648" i="1"/>
  <c r="E648" i="1" s="1"/>
  <c r="B650" i="1"/>
  <c r="I648" i="1" l="1"/>
  <c r="J648" i="1" s="1"/>
  <c r="D649" i="1"/>
  <c r="E649" i="1" s="1"/>
  <c r="B651" i="1"/>
  <c r="I649" i="1" l="1"/>
  <c r="J649" i="1" s="1"/>
  <c r="D650" i="1"/>
  <c r="E650" i="1" s="1"/>
  <c r="B652" i="1"/>
  <c r="I650" i="1" l="1"/>
  <c r="J650" i="1" s="1"/>
  <c r="D651" i="1"/>
  <c r="E651" i="1" s="1"/>
  <c r="B653" i="1"/>
  <c r="I651" i="1" l="1"/>
  <c r="J651" i="1" s="1"/>
  <c r="D652" i="1"/>
  <c r="E652" i="1" s="1"/>
  <c r="B654" i="1"/>
  <c r="I652" i="1" l="1"/>
  <c r="J652" i="1" s="1"/>
  <c r="D653" i="1"/>
  <c r="E653" i="1" s="1"/>
  <c r="B655" i="1"/>
  <c r="I653" i="1" l="1"/>
  <c r="J653" i="1" s="1"/>
  <c r="D654" i="1"/>
  <c r="E654" i="1" s="1"/>
  <c r="B656" i="1"/>
  <c r="I654" i="1" l="1"/>
  <c r="J654" i="1" s="1"/>
  <c r="D655" i="1"/>
  <c r="E655" i="1" s="1"/>
  <c r="B657" i="1"/>
  <c r="I655" i="1" l="1"/>
  <c r="J655" i="1" s="1"/>
  <c r="D656" i="1"/>
  <c r="E656" i="1" s="1"/>
  <c r="B658" i="1"/>
  <c r="I656" i="1" l="1"/>
  <c r="J656" i="1" s="1"/>
  <c r="D657" i="1"/>
  <c r="E657" i="1" s="1"/>
  <c r="B659" i="1"/>
  <c r="I657" i="1" l="1"/>
  <c r="J657" i="1" s="1"/>
  <c r="D658" i="1"/>
  <c r="E658" i="1" s="1"/>
  <c r="B660" i="1"/>
  <c r="I658" i="1" l="1"/>
  <c r="J658" i="1" s="1"/>
  <c r="D659" i="1"/>
  <c r="E659" i="1" s="1"/>
  <c r="B661" i="1"/>
  <c r="I659" i="1" l="1"/>
  <c r="J659" i="1" s="1"/>
  <c r="D660" i="1"/>
  <c r="E660" i="1" s="1"/>
  <c r="B662" i="1"/>
  <c r="I660" i="1" l="1"/>
  <c r="J660" i="1" s="1"/>
  <c r="D661" i="1"/>
  <c r="E661" i="1" s="1"/>
  <c r="B663" i="1"/>
  <c r="I661" i="1" l="1"/>
  <c r="J661" i="1" s="1"/>
  <c r="D662" i="1"/>
  <c r="E662" i="1" s="1"/>
  <c r="B664" i="1"/>
  <c r="I662" i="1" l="1"/>
  <c r="J662" i="1" s="1"/>
  <c r="D663" i="1"/>
  <c r="E663" i="1" s="1"/>
  <c r="B665" i="1"/>
  <c r="I663" i="1" l="1"/>
  <c r="J663" i="1" s="1"/>
  <c r="D664" i="1"/>
  <c r="E664" i="1" s="1"/>
  <c r="B666" i="1"/>
  <c r="B667" i="1" l="1"/>
  <c r="D665" i="1"/>
  <c r="E665" i="1" s="1"/>
  <c r="I664" i="1"/>
  <c r="J664" i="1" s="1"/>
  <c r="I665" i="1" l="1"/>
  <c r="J665" i="1" s="1"/>
  <c r="D666" i="1"/>
  <c r="E666" i="1" s="1"/>
  <c r="B668" i="1"/>
  <c r="I666" i="1" l="1"/>
  <c r="J666" i="1" s="1"/>
  <c r="D667" i="1"/>
  <c r="E667" i="1" s="1"/>
  <c r="B669" i="1"/>
  <c r="I667" i="1" l="1"/>
  <c r="J667" i="1" s="1"/>
  <c r="D668" i="1"/>
  <c r="E668" i="1" s="1"/>
  <c r="B670" i="1"/>
  <c r="I668" i="1" l="1"/>
  <c r="J668" i="1" s="1"/>
  <c r="D669" i="1"/>
  <c r="E669" i="1" s="1"/>
  <c r="B671" i="1"/>
  <c r="I669" i="1" l="1"/>
  <c r="J669" i="1" s="1"/>
  <c r="D670" i="1"/>
  <c r="E670" i="1" s="1"/>
  <c r="B672" i="1"/>
  <c r="I670" i="1" l="1"/>
  <c r="J670" i="1" s="1"/>
  <c r="D671" i="1"/>
  <c r="E671" i="1" s="1"/>
  <c r="B673" i="1"/>
  <c r="I671" i="1" l="1"/>
  <c r="J671" i="1" s="1"/>
  <c r="D672" i="1"/>
  <c r="E672" i="1" s="1"/>
  <c r="B674" i="1"/>
  <c r="I672" i="1" l="1"/>
  <c r="J672" i="1" s="1"/>
  <c r="D673" i="1"/>
  <c r="E673" i="1" s="1"/>
  <c r="B675" i="1"/>
  <c r="I673" i="1" l="1"/>
  <c r="J673" i="1" s="1"/>
  <c r="D674" i="1"/>
  <c r="E674" i="1" s="1"/>
  <c r="B676" i="1"/>
  <c r="I674" i="1" l="1"/>
  <c r="J674" i="1" s="1"/>
  <c r="D675" i="1"/>
  <c r="E675" i="1" s="1"/>
  <c r="B677" i="1"/>
  <c r="I675" i="1" l="1"/>
  <c r="J675" i="1" s="1"/>
  <c r="D676" i="1"/>
  <c r="E676" i="1" s="1"/>
  <c r="B678" i="1"/>
  <c r="I676" i="1" l="1"/>
  <c r="J676" i="1" s="1"/>
  <c r="D677" i="1"/>
  <c r="E677" i="1" s="1"/>
  <c r="B679" i="1"/>
  <c r="I677" i="1" l="1"/>
  <c r="J677" i="1" s="1"/>
  <c r="D678" i="1"/>
  <c r="E678" i="1" s="1"/>
  <c r="B680" i="1"/>
  <c r="I678" i="1" l="1"/>
  <c r="J678" i="1" s="1"/>
  <c r="D679" i="1"/>
  <c r="E679" i="1" s="1"/>
  <c r="B681" i="1"/>
  <c r="I679" i="1" l="1"/>
  <c r="J679" i="1" s="1"/>
  <c r="D680" i="1"/>
  <c r="E680" i="1" s="1"/>
  <c r="B682" i="1"/>
  <c r="I680" i="1" l="1"/>
  <c r="J680" i="1" s="1"/>
  <c r="D681" i="1"/>
  <c r="E681" i="1" s="1"/>
  <c r="B683" i="1"/>
  <c r="I681" i="1" l="1"/>
  <c r="J681" i="1" s="1"/>
  <c r="D682" i="1"/>
  <c r="E682" i="1" s="1"/>
  <c r="B684" i="1"/>
  <c r="I682" i="1" l="1"/>
  <c r="J682" i="1" s="1"/>
  <c r="D683" i="1"/>
  <c r="E683" i="1" s="1"/>
  <c r="B685" i="1"/>
  <c r="I683" i="1" l="1"/>
  <c r="J683" i="1" s="1"/>
  <c r="D684" i="1"/>
  <c r="E684" i="1" s="1"/>
  <c r="B686" i="1"/>
  <c r="I684" i="1" l="1"/>
  <c r="J684" i="1" s="1"/>
  <c r="D685" i="1"/>
  <c r="E685" i="1" s="1"/>
  <c r="B687" i="1"/>
  <c r="I685" i="1" l="1"/>
  <c r="J685" i="1" s="1"/>
  <c r="D686" i="1"/>
  <c r="E686" i="1" s="1"/>
  <c r="B688" i="1"/>
  <c r="I686" i="1" l="1"/>
  <c r="J686" i="1" s="1"/>
  <c r="D687" i="1"/>
  <c r="E687" i="1" s="1"/>
  <c r="B689" i="1"/>
  <c r="I687" i="1" l="1"/>
  <c r="J687" i="1" s="1"/>
  <c r="D688" i="1"/>
  <c r="E688" i="1" s="1"/>
  <c r="B690" i="1"/>
  <c r="I688" i="1" l="1"/>
  <c r="J688" i="1" s="1"/>
  <c r="D689" i="1"/>
  <c r="E689" i="1" s="1"/>
  <c r="B691" i="1"/>
  <c r="I689" i="1" l="1"/>
  <c r="J689" i="1" s="1"/>
  <c r="D690" i="1"/>
  <c r="E690" i="1" s="1"/>
  <c r="B692" i="1"/>
  <c r="I690" i="1" l="1"/>
  <c r="J690" i="1" s="1"/>
  <c r="D691" i="1"/>
  <c r="E691" i="1" s="1"/>
  <c r="B693" i="1"/>
  <c r="I691" i="1" l="1"/>
  <c r="J691" i="1" s="1"/>
  <c r="D692" i="1"/>
  <c r="E692" i="1" s="1"/>
  <c r="B694" i="1"/>
  <c r="I692" i="1" l="1"/>
  <c r="J692" i="1" s="1"/>
  <c r="D693" i="1"/>
  <c r="E693" i="1" s="1"/>
  <c r="B695" i="1"/>
  <c r="I693" i="1" l="1"/>
  <c r="J693" i="1" s="1"/>
  <c r="D694" i="1"/>
  <c r="E694" i="1" s="1"/>
  <c r="B696" i="1"/>
  <c r="I694" i="1" l="1"/>
  <c r="J694" i="1" s="1"/>
  <c r="D695" i="1"/>
  <c r="E695" i="1" s="1"/>
  <c r="B697" i="1"/>
  <c r="I695" i="1" l="1"/>
  <c r="J695" i="1" s="1"/>
  <c r="D696" i="1"/>
  <c r="E696" i="1" s="1"/>
  <c r="B698" i="1"/>
  <c r="I696" i="1" l="1"/>
  <c r="J696" i="1" s="1"/>
  <c r="D697" i="1"/>
  <c r="E697" i="1" s="1"/>
  <c r="B699" i="1"/>
  <c r="I697" i="1" l="1"/>
  <c r="J697" i="1" s="1"/>
  <c r="D698" i="1"/>
  <c r="E698" i="1" s="1"/>
  <c r="B700" i="1"/>
  <c r="I698" i="1" l="1"/>
  <c r="J698" i="1" s="1"/>
  <c r="D699" i="1"/>
  <c r="E699" i="1" s="1"/>
  <c r="B701" i="1"/>
  <c r="I699" i="1" l="1"/>
  <c r="J699" i="1" s="1"/>
  <c r="D700" i="1"/>
  <c r="E700" i="1" s="1"/>
  <c r="B702" i="1"/>
  <c r="I700" i="1" l="1"/>
  <c r="J700" i="1" s="1"/>
  <c r="D701" i="1"/>
  <c r="E701" i="1" s="1"/>
  <c r="B703" i="1"/>
  <c r="I701" i="1" l="1"/>
  <c r="J701" i="1" s="1"/>
  <c r="D702" i="1"/>
  <c r="E702" i="1" s="1"/>
  <c r="B704" i="1"/>
  <c r="I702" i="1" l="1"/>
  <c r="J702" i="1" s="1"/>
  <c r="D703" i="1"/>
  <c r="E703" i="1" s="1"/>
  <c r="B705" i="1"/>
  <c r="I703" i="1" l="1"/>
  <c r="J703" i="1" s="1"/>
  <c r="D704" i="1"/>
  <c r="E704" i="1" s="1"/>
  <c r="B706" i="1"/>
  <c r="I704" i="1" l="1"/>
  <c r="J704" i="1" s="1"/>
  <c r="B707" i="1"/>
  <c r="D705" i="1"/>
  <c r="E705" i="1" s="1"/>
  <c r="B708" i="1" l="1"/>
  <c r="D706" i="1"/>
  <c r="E706" i="1" s="1"/>
  <c r="I705" i="1"/>
  <c r="J705" i="1" s="1"/>
  <c r="I706" i="1" l="1"/>
  <c r="J706" i="1" s="1"/>
  <c r="D707" i="1"/>
  <c r="E707" i="1" s="1"/>
  <c r="B709" i="1"/>
  <c r="I707" i="1" l="1"/>
  <c r="J707" i="1" s="1"/>
  <c r="D708" i="1"/>
  <c r="E708" i="1" s="1"/>
  <c r="B710" i="1"/>
  <c r="I708" i="1" l="1"/>
  <c r="J708" i="1" s="1"/>
  <c r="D709" i="1"/>
  <c r="E709" i="1" s="1"/>
  <c r="B711" i="1"/>
  <c r="I709" i="1" l="1"/>
  <c r="J709" i="1" s="1"/>
  <c r="D710" i="1"/>
  <c r="E710" i="1" s="1"/>
  <c r="B712" i="1"/>
  <c r="I710" i="1" l="1"/>
  <c r="J710" i="1" s="1"/>
  <c r="D711" i="1"/>
  <c r="E711" i="1" s="1"/>
  <c r="B713" i="1"/>
  <c r="I711" i="1" l="1"/>
  <c r="J711" i="1" s="1"/>
  <c r="D712" i="1"/>
  <c r="E712" i="1" s="1"/>
  <c r="B714" i="1"/>
  <c r="I712" i="1" l="1"/>
  <c r="J712" i="1" s="1"/>
  <c r="D713" i="1"/>
  <c r="E713" i="1" s="1"/>
  <c r="B715" i="1"/>
  <c r="I713" i="1" l="1"/>
  <c r="J713" i="1" s="1"/>
  <c r="D714" i="1"/>
  <c r="E714" i="1" s="1"/>
  <c r="B716" i="1"/>
  <c r="I714" i="1" l="1"/>
  <c r="J714" i="1" s="1"/>
  <c r="D715" i="1"/>
  <c r="E715" i="1" s="1"/>
  <c r="B717" i="1"/>
  <c r="I715" i="1" l="1"/>
  <c r="J715" i="1" s="1"/>
  <c r="D716" i="1"/>
  <c r="E716" i="1" s="1"/>
  <c r="B718" i="1"/>
  <c r="I716" i="1" l="1"/>
  <c r="J716" i="1" s="1"/>
  <c r="D717" i="1"/>
  <c r="E717" i="1" s="1"/>
  <c r="B719" i="1"/>
  <c r="I717" i="1" l="1"/>
  <c r="J717" i="1" s="1"/>
  <c r="D718" i="1"/>
  <c r="E718" i="1" s="1"/>
  <c r="B720" i="1"/>
  <c r="I718" i="1" l="1"/>
  <c r="J718" i="1" s="1"/>
  <c r="D719" i="1"/>
  <c r="E719" i="1" s="1"/>
  <c r="B721" i="1"/>
  <c r="I719" i="1" l="1"/>
  <c r="J719" i="1" s="1"/>
  <c r="D720" i="1"/>
  <c r="E720" i="1" s="1"/>
  <c r="B722" i="1"/>
  <c r="I720" i="1" l="1"/>
  <c r="J720" i="1" s="1"/>
  <c r="D721" i="1"/>
  <c r="E721" i="1" s="1"/>
  <c r="B723" i="1"/>
  <c r="I721" i="1" l="1"/>
  <c r="J721" i="1" s="1"/>
  <c r="D722" i="1"/>
  <c r="E722" i="1" s="1"/>
  <c r="B724" i="1"/>
  <c r="I722" i="1" l="1"/>
  <c r="J722" i="1" s="1"/>
  <c r="B725" i="1"/>
  <c r="D723" i="1"/>
  <c r="E723" i="1" s="1"/>
  <c r="B726" i="1" l="1"/>
  <c r="D724" i="1"/>
  <c r="E724" i="1" s="1"/>
  <c r="I723" i="1"/>
  <c r="J723" i="1" s="1"/>
  <c r="B727" i="1" l="1"/>
  <c r="D725" i="1"/>
  <c r="E725" i="1" s="1"/>
  <c r="I724" i="1"/>
  <c r="J724" i="1" s="1"/>
  <c r="B728" i="1" l="1"/>
  <c r="D726" i="1"/>
  <c r="E726" i="1" s="1"/>
  <c r="I725" i="1"/>
  <c r="J725" i="1" s="1"/>
  <c r="B729" i="1" l="1"/>
  <c r="D727" i="1"/>
  <c r="E727" i="1" s="1"/>
  <c r="I726" i="1"/>
  <c r="J726" i="1" s="1"/>
  <c r="B730" i="1" l="1"/>
  <c r="D728" i="1"/>
  <c r="E728" i="1" s="1"/>
  <c r="I727" i="1"/>
  <c r="J727" i="1" s="1"/>
  <c r="B731" i="1" l="1"/>
  <c r="D729" i="1"/>
  <c r="E729" i="1" s="1"/>
  <c r="I728" i="1"/>
  <c r="J728" i="1" s="1"/>
  <c r="B732" i="1" l="1"/>
  <c r="D730" i="1"/>
  <c r="E730" i="1" s="1"/>
  <c r="I729" i="1"/>
  <c r="J729" i="1" s="1"/>
  <c r="B733" i="1" l="1"/>
  <c r="D731" i="1"/>
  <c r="E731" i="1" s="1"/>
  <c r="I730" i="1"/>
  <c r="J730" i="1" s="1"/>
  <c r="B734" i="1" l="1"/>
  <c r="D732" i="1"/>
  <c r="E732" i="1" s="1"/>
  <c r="I731" i="1"/>
  <c r="J731" i="1" s="1"/>
  <c r="B735" i="1" l="1"/>
  <c r="D733" i="1"/>
  <c r="E733" i="1" s="1"/>
  <c r="I732" i="1"/>
  <c r="J732" i="1" s="1"/>
  <c r="B736" i="1" l="1"/>
  <c r="D734" i="1"/>
  <c r="E734" i="1" s="1"/>
  <c r="I733" i="1"/>
  <c r="J733" i="1" s="1"/>
  <c r="B737" i="1" l="1"/>
  <c r="D735" i="1"/>
  <c r="E735" i="1" s="1"/>
  <c r="I734" i="1"/>
  <c r="J734" i="1" s="1"/>
  <c r="B738" i="1" l="1"/>
  <c r="D736" i="1"/>
  <c r="E736" i="1" s="1"/>
  <c r="I735" i="1"/>
  <c r="J735" i="1" s="1"/>
  <c r="I736" i="1" l="1"/>
  <c r="J736" i="1" s="1"/>
  <c r="B739" i="1"/>
  <c r="D737" i="1"/>
  <c r="E737" i="1" s="1"/>
  <c r="B740" i="1" l="1"/>
  <c r="D738" i="1"/>
  <c r="E738" i="1" s="1"/>
  <c r="I737" i="1"/>
  <c r="J737" i="1" s="1"/>
  <c r="B741" i="1" l="1"/>
  <c r="D739" i="1"/>
  <c r="E739" i="1" s="1"/>
  <c r="I738" i="1"/>
  <c r="J738" i="1" s="1"/>
  <c r="B742" i="1" l="1"/>
  <c r="D740" i="1"/>
  <c r="E740" i="1" s="1"/>
  <c r="I739" i="1"/>
  <c r="J739" i="1" s="1"/>
  <c r="B743" i="1" l="1"/>
  <c r="D741" i="1"/>
  <c r="E741" i="1" s="1"/>
  <c r="I740" i="1"/>
  <c r="J740" i="1" s="1"/>
  <c r="B744" i="1" l="1"/>
  <c r="D742" i="1"/>
  <c r="E742" i="1" s="1"/>
  <c r="I741" i="1"/>
  <c r="J741" i="1" s="1"/>
  <c r="I742" i="1" l="1"/>
  <c r="J742" i="1" s="1"/>
  <c r="B745" i="1"/>
  <c r="D743" i="1"/>
  <c r="E743" i="1" s="1"/>
  <c r="B746" i="1" l="1"/>
  <c r="D744" i="1"/>
  <c r="E744" i="1" s="1"/>
  <c r="I743" i="1"/>
  <c r="J743" i="1" s="1"/>
  <c r="B747" i="1" l="1"/>
  <c r="D745" i="1"/>
  <c r="E745" i="1" s="1"/>
  <c r="I744" i="1"/>
  <c r="J744" i="1" s="1"/>
  <c r="B748" i="1" l="1"/>
  <c r="D747" i="1"/>
  <c r="E747" i="1" s="1"/>
  <c r="D746" i="1"/>
  <c r="E746" i="1" s="1"/>
  <c r="I745" i="1"/>
  <c r="J745" i="1" s="1"/>
  <c r="B749" i="1" l="1"/>
  <c r="I746" i="1"/>
  <c r="J746" i="1" s="1"/>
  <c r="I747" i="1"/>
  <c r="J747" i="1" s="1"/>
  <c r="B750" i="1" l="1"/>
  <c r="D748" i="1"/>
  <c r="E748" i="1" s="1"/>
  <c r="I748" i="1" l="1"/>
  <c r="J748" i="1" s="1"/>
  <c r="D749" i="1"/>
  <c r="E749" i="1" s="1"/>
  <c r="B751" i="1"/>
  <c r="I749" i="1" l="1"/>
  <c r="J749" i="1" s="1"/>
  <c r="D750" i="1"/>
  <c r="E750" i="1" s="1"/>
  <c r="B752" i="1"/>
  <c r="I750" i="1" l="1"/>
  <c r="J750" i="1" s="1"/>
  <c r="D751" i="1"/>
  <c r="E751" i="1" s="1"/>
  <c r="B753" i="1"/>
  <c r="B754" i="1" l="1"/>
  <c r="D752" i="1"/>
  <c r="E752" i="1" s="1"/>
  <c r="I751" i="1"/>
  <c r="J751" i="1" s="1"/>
  <c r="I752" i="1" l="1"/>
  <c r="J752" i="1" s="1"/>
  <c r="B755" i="1"/>
  <c r="D753" i="1"/>
  <c r="E753" i="1" s="1"/>
  <c r="I753" i="1" l="1"/>
  <c r="J753" i="1" s="1"/>
  <c r="D754" i="1"/>
  <c r="E754" i="1" s="1"/>
  <c r="B756" i="1"/>
  <c r="I754" i="1" l="1"/>
  <c r="J754" i="1" s="1"/>
  <c r="B757" i="1"/>
  <c r="D755" i="1"/>
  <c r="E755" i="1" s="1"/>
  <c r="I755" i="1" l="1"/>
  <c r="J755" i="1" s="1"/>
  <c r="B758" i="1"/>
  <c r="D756" i="1"/>
  <c r="E756" i="1" s="1"/>
  <c r="B759" i="1" l="1"/>
  <c r="D757" i="1"/>
  <c r="E757" i="1" s="1"/>
  <c r="I756" i="1"/>
  <c r="J756" i="1" s="1"/>
  <c r="I757" i="1" l="1"/>
  <c r="J757" i="1" s="1"/>
  <c r="B760" i="1"/>
  <c r="D758" i="1"/>
  <c r="E758" i="1" s="1"/>
  <c r="I758" i="1" l="1"/>
  <c r="J758" i="1" s="1"/>
  <c r="B761" i="1"/>
  <c r="D759" i="1"/>
  <c r="E759" i="1" s="1"/>
  <c r="I759" i="1" l="1"/>
  <c r="J759" i="1" s="1"/>
  <c r="B762" i="1"/>
  <c r="D760" i="1"/>
  <c r="E760" i="1" s="1"/>
  <c r="D761" i="1" l="1"/>
  <c r="E761" i="1" s="1"/>
  <c r="I760" i="1"/>
  <c r="J760" i="1" s="1"/>
  <c r="B763" i="1"/>
  <c r="I761" i="1" l="1"/>
  <c r="J761" i="1" s="1"/>
  <c r="B764" i="1"/>
  <c r="D762" i="1"/>
  <c r="E762" i="1" s="1"/>
  <c r="I762" i="1" l="1"/>
  <c r="J762" i="1" s="1"/>
  <c r="B765" i="1"/>
  <c r="D763" i="1"/>
  <c r="E763" i="1" s="1"/>
  <c r="B766" i="1" l="1"/>
  <c r="I763" i="1"/>
  <c r="J763" i="1" s="1"/>
  <c r="D764" i="1"/>
  <c r="E764" i="1" s="1"/>
  <c r="B767" i="1" l="1"/>
  <c r="I764" i="1"/>
  <c r="J764" i="1" s="1"/>
  <c r="D765" i="1"/>
  <c r="E765" i="1" s="1"/>
  <c r="I765" i="1" l="1"/>
  <c r="J765" i="1" s="1"/>
  <c r="B768" i="1"/>
  <c r="D766" i="1"/>
  <c r="E766" i="1" s="1"/>
  <c r="I766" i="1" l="1"/>
  <c r="J766" i="1" s="1"/>
  <c r="B769" i="1"/>
  <c r="D767" i="1"/>
  <c r="E767" i="1" s="1"/>
  <c r="I767" i="1" l="1"/>
  <c r="J767" i="1" s="1"/>
  <c r="B770" i="1"/>
  <c r="D768" i="1"/>
  <c r="E768" i="1" s="1"/>
  <c r="B771" i="1" l="1"/>
  <c r="D769" i="1"/>
  <c r="E769" i="1" s="1"/>
  <c r="I768" i="1"/>
  <c r="J768" i="1" s="1"/>
  <c r="I769" i="1" l="1"/>
  <c r="J769" i="1" s="1"/>
  <c r="B772" i="1"/>
  <c r="D770" i="1"/>
  <c r="E770" i="1" s="1"/>
  <c r="D771" i="1" l="1"/>
  <c r="E771" i="1" s="1"/>
  <c r="I770" i="1"/>
  <c r="J770" i="1" s="1"/>
  <c r="B773" i="1"/>
  <c r="I771" i="1" l="1"/>
  <c r="J771" i="1" s="1"/>
  <c r="B774" i="1"/>
  <c r="D772" i="1"/>
  <c r="E772" i="1" s="1"/>
  <c r="I772" i="1" l="1"/>
  <c r="J772" i="1" s="1"/>
  <c r="B775" i="1"/>
  <c r="D773" i="1"/>
  <c r="E773" i="1" s="1"/>
  <c r="I773" i="1" l="1"/>
  <c r="J773" i="1" s="1"/>
  <c r="B776" i="1"/>
  <c r="D774" i="1"/>
  <c r="E774" i="1" s="1"/>
  <c r="I774" i="1" l="1"/>
  <c r="J774" i="1" s="1"/>
  <c r="B777" i="1"/>
  <c r="D775" i="1"/>
  <c r="E775" i="1" s="1"/>
  <c r="I775" i="1" l="1"/>
  <c r="J775" i="1" s="1"/>
  <c r="B778" i="1"/>
  <c r="D776" i="1"/>
  <c r="E776" i="1" s="1"/>
  <c r="B779" i="1" l="1"/>
  <c r="D777" i="1"/>
  <c r="E777" i="1" s="1"/>
  <c r="I776" i="1"/>
  <c r="J776" i="1" s="1"/>
  <c r="I777" i="1" l="1"/>
  <c r="J777" i="1" s="1"/>
  <c r="B780" i="1"/>
  <c r="D778" i="1"/>
  <c r="E778" i="1" s="1"/>
  <c r="I778" i="1" l="1"/>
  <c r="J778" i="1" s="1"/>
  <c r="B781" i="1"/>
  <c r="D779" i="1"/>
  <c r="E779" i="1" s="1"/>
  <c r="I779" i="1" l="1"/>
  <c r="J779" i="1" s="1"/>
  <c r="B782" i="1"/>
  <c r="D780" i="1"/>
  <c r="E780" i="1" s="1"/>
  <c r="B783" i="1" l="1"/>
  <c r="D781" i="1"/>
  <c r="E781" i="1" s="1"/>
  <c r="I780" i="1"/>
  <c r="J780" i="1" s="1"/>
  <c r="I781" i="1" l="1"/>
  <c r="J781" i="1" s="1"/>
  <c r="B784" i="1"/>
  <c r="D782" i="1"/>
  <c r="E782" i="1" s="1"/>
  <c r="I782" i="1" l="1"/>
  <c r="J782" i="1" s="1"/>
  <c r="B785" i="1"/>
  <c r="D783" i="1"/>
  <c r="E783" i="1" s="1"/>
  <c r="I783" i="1" l="1"/>
  <c r="J783" i="1" s="1"/>
  <c r="B786" i="1"/>
  <c r="D784" i="1"/>
  <c r="E784" i="1" s="1"/>
  <c r="I784" i="1" l="1"/>
  <c r="J784" i="1" s="1"/>
  <c r="B787" i="1"/>
  <c r="D785" i="1"/>
  <c r="E785" i="1" s="1"/>
  <c r="I785" i="1" l="1"/>
  <c r="J785" i="1" s="1"/>
  <c r="B788" i="1"/>
  <c r="D786" i="1"/>
  <c r="E786" i="1" s="1"/>
  <c r="B789" i="1" l="1"/>
  <c r="D787" i="1"/>
  <c r="E787" i="1" s="1"/>
  <c r="I786" i="1"/>
  <c r="J786" i="1" s="1"/>
  <c r="I787" i="1" l="1"/>
  <c r="J787" i="1" s="1"/>
  <c r="B790" i="1"/>
  <c r="D788" i="1"/>
  <c r="E788" i="1" s="1"/>
  <c r="B791" i="1" l="1"/>
  <c r="D789" i="1"/>
  <c r="E789" i="1" s="1"/>
  <c r="I788" i="1"/>
  <c r="J788" i="1" s="1"/>
  <c r="I789" i="1" l="1"/>
  <c r="J789" i="1" s="1"/>
  <c r="B792" i="1"/>
  <c r="D790" i="1"/>
  <c r="E790" i="1" s="1"/>
  <c r="I790" i="1" l="1"/>
  <c r="J790" i="1" s="1"/>
  <c r="B793" i="1"/>
  <c r="D791" i="1"/>
  <c r="E791" i="1" s="1"/>
  <c r="D792" i="1" l="1"/>
  <c r="E792" i="1" s="1"/>
  <c r="I791" i="1"/>
  <c r="J791" i="1" s="1"/>
  <c r="B794" i="1"/>
  <c r="I792" i="1" l="1"/>
  <c r="J792" i="1" s="1"/>
  <c r="B795" i="1"/>
  <c r="D793" i="1"/>
  <c r="E793" i="1" s="1"/>
  <c r="I793" i="1" l="1"/>
  <c r="J793" i="1" s="1"/>
  <c r="B796" i="1"/>
  <c r="D794" i="1"/>
  <c r="E794" i="1" s="1"/>
  <c r="I794" i="1" l="1"/>
  <c r="J794" i="1" s="1"/>
  <c r="B797" i="1"/>
  <c r="D795" i="1"/>
  <c r="E795" i="1" s="1"/>
  <c r="I795" i="1" l="1"/>
  <c r="J795" i="1" s="1"/>
  <c r="B798" i="1"/>
  <c r="D796" i="1"/>
  <c r="E796" i="1" s="1"/>
  <c r="I796" i="1" l="1"/>
  <c r="J796" i="1" s="1"/>
  <c r="B799" i="1"/>
  <c r="D797" i="1"/>
  <c r="E797" i="1" s="1"/>
  <c r="I797" i="1" l="1"/>
  <c r="J797" i="1" s="1"/>
  <c r="D798" i="1"/>
  <c r="E798" i="1" s="1"/>
  <c r="B800" i="1"/>
  <c r="D799" i="1" l="1"/>
  <c r="E799" i="1" s="1"/>
  <c r="I798" i="1"/>
  <c r="J798" i="1" s="1"/>
  <c r="B801" i="1"/>
  <c r="B802" i="1" l="1"/>
  <c r="D800" i="1"/>
  <c r="E800" i="1" s="1"/>
  <c r="I799" i="1"/>
  <c r="J799" i="1" s="1"/>
  <c r="I800" i="1" l="1"/>
  <c r="J800" i="1" s="1"/>
  <c r="D801" i="1"/>
  <c r="E801" i="1" s="1"/>
  <c r="B803" i="1"/>
  <c r="I801" i="1" l="1"/>
  <c r="J801" i="1" s="1"/>
  <c r="B804" i="1"/>
  <c r="D802" i="1"/>
  <c r="E802" i="1" s="1"/>
  <c r="I802" i="1" l="1"/>
  <c r="J802" i="1" s="1"/>
  <c r="B805" i="1"/>
  <c r="D803" i="1"/>
  <c r="E803" i="1" s="1"/>
  <c r="I803" i="1" l="1"/>
  <c r="J803" i="1" s="1"/>
  <c r="B806" i="1"/>
  <c r="D804" i="1"/>
  <c r="E804" i="1" s="1"/>
  <c r="I804" i="1" l="1"/>
  <c r="J804" i="1" s="1"/>
  <c r="B807" i="1"/>
  <c r="D805" i="1"/>
  <c r="E805" i="1" s="1"/>
  <c r="I805" i="1" l="1"/>
  <c r="J805" i="1" s="1"/>
  <c r="B808" i="1"/>
  <c r="D806" i="1"/>
  <c r="E806" i="1" s="1"/>
  <c r="I806" i="1" l="1"/>
  <c r="J806" i="1" s="1"/>
  <c r="B809" i="1"/>
  <c r="D807" i="1"/>
  <c r="E807" i="1" s="1"/>
  <c r="I807" i="1" l="1"/>
  <c r="J807" i="1" s="1"/>
  <c r="B810" i="1"/>
  <c r="D808" i="1"/>
  <c r="E808" i="1" s="1"/>
  <c r="I808" i="1" l="1"/>
  <c r="J808" i="1" s="1"/>
  <c r="B811" i="1"/>
  <c r="D809" i="1"/>
  <c r="E809" i="1" s="1"/>
  <c r="I809" i="1" l="1"/>
  <c r="J809" i="1" s="1"/>
  <c r="B812" i="1"/>
  <c r="D810" i="1"/>
  <c r="E810" i="1" s="1"/>
  <c r="B813" i="1" l="1"/>
  <c r="D811" i="1"/>
  <c r="E811" i="1" s="1"/>
  <c r="I810" i="1"/>
  <c r="J810" i="1" s="1"/>
  <c r="I811" i="1" l="1"/>
  <c r="J811" i="1" s="1"/>
  <c r="B814" i="1"/>
  <c r="D812" i="1"/>
  <c r="E812" i="1" s="1"/>
  <c r="B815" i="1" l="1"/>
  <c r="D813" i="1"/>
  <c r="E813" i="1" s="1"/>
  <c r="I812" i="1"/>
  <c r="J812" i="1" s="1"/>
  <c r="B816" i="1" l="1"/>
  <c r="I813" i="1"/>
  <c r="J813" i="1" s="1"/>
  <c r="D814" i="1"/>
  <c r="E814" i="1" s="1"/>
  <c r="B817" i="1" l="1"/>
  <c r="I814" i="1"/>
  <c r="J814" i="1" s="1"/>
  <c r="D815" i="1"/>
  <c r="E815" i="1" s="1"/>
  <c r="I815" i="1" l="1"/>
  <c r="J815" i="1" s="1"/>
  <c r="B818" i="1"/>
  <c r="D816" i="1"/>
  <c r="E816" i="1" s="1"/>
  <c r="I816" i="1" l="1"/>
  <c r="J816" i="1" s="1"/>
  <c r="B819" i="1"/>
  <c r="D817" i="1"/>
  <c r="E817" i="1" s="1"/>
  <c r="I817" i="1" l="1"/>
  <c r="J817" i="1" s="1"/>
  <c r="B820" i="1"/>
  <c r="D818" i="1"/>
  <c r="E818" i="1" s="1"/>
  <c r="I818" i="1" l="1"/>
  <c r="J818" i="1" s="1"/>
  <c r="B821" i="1"/>
  <c r="D819" i="1"/>
  <c r="E819" i="1" s="1"/>
  <c r="I819" i="1" l="1"/>
  <c r="J819" i="1" s="1"/>
  <c r="B822" i="1"/>
  <c r="D820" i="1"/>
  <c r="E820" i="1" s="1"/>
  <c r="I820" i="1" l="1"/>
  <c r="J820" i="1" s="1"/>
  <c r="B823" i="1"/>
  <c r="D821" i="1"/>
  <c r="E821" i="1" s="1"/>
  <c r="I821" i="1" l="1"/>
  <c r="J821" i="1" s="1"/>
  <c r="B824" i="1"/>
  <c r="D822" i="1"/>
  <c r="E822" i="1" s="1"/>
  <c r="I822" i="1" l="1"/>
  <c r="J822" i="1" s="1"/>
  <c r="B825" i="1"/>
  <c r="D823" i="1"/>
  <c r="E823" i="1" s="1"/>
  <c r="I823" i="1" l="1"/>
  <c r="J823" i="1" s="1"/>
  <c r="B826" i="1"/>
  <c r="D824" i="1"/>
  <c r="E824" i="1" s="1"/>
  <c r="I824" i="1" l="1"/>
  <c r="J824" i="1" s="1"/>
  <c r="B827" i="1"/>
  <c r="D825" i="1"/>
  <c r="E825" i="1" s="1"/>
  <c r="I825" i="1" l="1"/>
  <c r="J825" i="1" s="1"/>
  <c r="B828" i="1"/>
  <c r="D826" i="1"/>
  <c r="E826" i="1" s="1"/>
  <c r="B829" i="1" l="1"/>
  <c r="D827" i="1"/>
  <c r="E827" i="1" s="1"/>
  <c r="I826" i="1"/>
  <c r="J826" i="1" s="1"/>
  <c r="I827" i="1" l="1"/>
  <c r="J827" i="1" s="1"/>
  <c r="B830" i="1"/>
  <c r="D828" i="1"/>
  <c r="E828" i="1" s="1"/>
  <c r="B831" i="1" l="1"/>
  <c r="D829" i="1"/>
  <c r="E829" i="1" s="1"/>
  <c r="I828" i="1"/>
  <c r="J828" i="1" s="1"/>
  <c r="B832" i="1" l="1"/>
  <c r="I829" i="1"/>
  <c r="J829" i="1" s="1"/>
  <c r="D830" i="1"/>
  <c r="E830" i="1" s="1"/>
  <c r="I830" i="1" l="1"/>
  <c r="J830" i="1" s="1"/>
  <c r="B833" i="1"/>
  <c r="D831" i="1"/>
  <c r="E831" i="1" s="1"/>
  <c r="I831" i="1" l="1"/>
  <c r="J831" i="1" s="1"/>
  <c r="B834" i="1"/>
  <c r="D832" i="1"/>
  <c r="E832" i="1" s="1"/>
  <c r="I832" i="1" l="1"/>
  <c r="J832" i="1" s="1"/>
  <c r="B835" i="1"/>
  <c r="D833" i="1"/>
  <c r="E833" i="1" s="1"/>
  <c r="B836" i="1" l="1"/>
  <c r="I833" i="1"/>
  <c r="J833" i="1" s="1"/>
  <c r="D834" i="1"/>
  <c r="E834" i="1" s="1"/>
  <c r="I834" i="1" l="1"/>
  <c r="J834" i="1" s="1"/>
  <c r="B837" i="1"/>
  <c r="D835" i="1"/>
  <c r="E835" i="1" s="1"/>
  <c r="I835" i="1" l="1"/>
  <c r="J835" i="1" s="1"/>
  <c r="B838" i="1"/>
  <c r="D836" i="1"/>
  <c r="E836" i="1" s="1"/>
  <c r="I836" i="1" l="1"/>
  <c r="J836" i="1" s="1"/>
  <c r="B839" i="1"/>
  <c r="D837" i="1"/>
  <c r="E837" i="1" s="1"/>
  <c r="I837" i="1" l="1"/>
  <c r="J837" i="1" s="1"/>
  <c r="D838" i="1"/>
  <c r="E838" i="1" s="1"/>
  <c r="B840" i="1"/>
  <c r="I838" i="1" l="1"/>
  <c r="J838" i="1" s="1"/>
  <c r="B841" i="1"/>
  <c r="D839" i="1"/>
  <c r="E839" i="1" s="1"/>
  <c r="I839" i="1" l="1"/>
  <c r="J839" i="1" s="1"/>
  <c r="B842" i="1"/>
  <c r="D840" i="1"/>
  <c r="E840" i="1" s="1"/>
  <c r="D841" i="1" l="1"/>
  <c r="E841" i="1" s="1"/>
  <c r="I840" i="1"/>
  <c r="J840" i="1" s="1"/>
  <c r="B843" i="1"/>
  <c r="I841" i="1" l="1"/>
  <c r="J841" i="1" s="1"/>
  <c r="D842" i="1"/>
  <c r="E842" i="1" s="1"/>
  <c r="B844" i="1"/>
  <c r="I842" i="1" l="1"/>
  <c r="J842" i="1" s="1"/>
  <c r="D843" i="1"/>
  <c r="E843" i="1" s="1"/>
  <c r="B845" i="1"/>
  <c r="I843" i="1" l="1"/>
  <c r="J843" i="1" s="1"/>
  <c r="D844" i="1"/>
  <c r="E844" i="1" s="1"/>
  <c r="B846" i="1"/>
  <c r="I844" i="1" l="1"/>
  <c r="J844" i="1" s="1"/>
  <c r="B847" i="1"/>
  <c r="D845" i="1"/>
  <c r="E845" i="1" s="1"/>
  <c r="B848" i="1" l="1"/>
  <c r="I845" i="1"/>
  <c r="J845" i="1" s="1"/>
  <c r="D846" i="1"/>
  <c r="E846" i="1" s="1"/>
  <c r="I846" i="1" l="1"/>
  <c r="J846" i="1" s="1"/>
  <c r="B849" i="1"/>
  <c r="D847" i="1"/>
  <c r="E847" i="1" s="1"/>
  <c r="I847" i="1" l="1"/>
  <c r="J847" i="1" s="1"/>
  <c r="B850" i="1"/>
  <c r="D848" i="1"/>
  <c r="E848" i="1" s="1"/>
  <c r="I848" i="1" l="1"/>
  <c r="J848" i="1" s="1"/>
  <c r="D849" i="1"/>
  <c r="E849" i="1" s="1"/>
  <c r="B851" i="1"/>
  <c r="I849" i="1" l="1"/>
  <c r="J849" i="1" s="1"/>
  <c r="B852" i="1"/>
  <c r="D850" i="1"/>
  <c r="E850" i="1" s="1"/>
  <c r="I850" i="1" l="1"/>
  <c r="J850" i="1" s="1"/>
  <c r="D851" i="1"/>
  <c r="E851" i="1" s="1"/>
  <c r="B853" i="1"/>
  <c r="I851" i="1" l="1"/>
  <c r="J851" i="1" s="1"/>
  <c r="D852" i="1"/>
  <c r="E852" i="1" s="1"/>
  <c r="B854" i="1"/>
  <c r="I852" i="1" l="1"/>
  <c r="J852" i="1" s="1"/>
  <c r="D853" i="1"/>
  <c r="E853" i="1" s="1"/>
  <c r="B855" i="1"/>
  <c r="I853" i="1" l="1"/>
  <c r="J853" i="1" s="1"/>
  <c r="D854" i="1"/>
  <c r="E854" i="1" s="1"/>
  <c r="B856" i="1"/>
  <c r="I854" i="1" l="1"/>
  <c r="J854" i="1" s="1"/>
  <c r="D855" i="1"/>
  <c r="E855" i="1" s="1"/>
  <c r="B857" i="1"/>
  <c r="I855" i="1" l="1"/>
  <c r="J855" i="1" s="1"/>
  <c r="B858" i="1"/>
  <c r="D856" i="1"/>
  <c r="E856" i="1" s="1"/>
  <c r="I856" i="1" l="1"/>
  <c r="J856" i="1" s="1"/>
  <c r="D857" i="1"/>
  <c r="E857" i="1" s="1"/>
  <c r="B859" i="1"/>
  <c r="I857" i="1" l="1"/>
  <c r="J857" i="1" s="1"/>
  <c r="D858" i="1"/>
  <c r="E858" i="1" s="1"/>
  <c r="B860" i="1"/>
  <c r="I858" i="1" l="1"/>
  <c r="J858" i="1" s="1"/>
  <c r="D859" i="1"/>
  <c r="E859" i="1" s="1"/>
  <c r="B861" i="1"/>
  <c r="I859" i="1" l="1"/>
  <c r="J859" i="1" s="1"/>
  <c r="D860" i="1"/>
  <c r="E860" i="1" s="1"/>
  <c r="B862" i="1"/>
  <c r="I860" i="1" l="1"/>
  <c r="J860" i="1" s="1"/>
  <c r="D861" i="1"/>
  <c r="E861" i="1" s="1"/>
  <c r="B863" i="1"/>
  <c r="I861" i="1" l="1"/>
  <c r="J861" i="1" s="1"/>
  <c r="D862" i="1"/>
  <c r="E862" i="1" s="1"/>
  <c r="B864" i="1"/>
  <c r="D863" i="1" l="1"/>
  <c r="E863" i="1" s="1"/>
  <c r="B865" i="1"/>
  <c r="I862" i="1"/>
  <c r="J862" i="1" s="1"/>
  <c r="I863" i="1" l="1"/>
  <c r="J863" i="1" s="1"/>
  <c r="D864" i="1"/>
  <c r="E864" i="1" s="1"/>
  <c r="B866" i="1"/>
  <c r="I864" i="1" l="1"/>
  <c r="J864" i="1" s="1"/>
  <c r="D865" i="1"/>
  <c r="E865" i="1" s="1"/>
  <c r="B867" i="1"/>
  <c r="I865" i="1" l="1"/>
  <c r="J865" i="1" s="1"/>
  <c r="D866" i="1"/>
  <c r="E866" i="1" s="1"/>
  <c r="B868" i="1"/>
  <c r="I866" i="1" l="1"/>
  <c r="J866" i="1" s="1"/>
  <c r="D867" i="1"/>
  <c r="E867" i="1" s="1"/>
  <c r="B869" i="1"/>
  <c r="I867" i="1" l="1"/>
  <c r="J867" i="1" s="1"/>
  <c r="B870" i="1"/>
  <c r="D868" i="1"/>
  <c r="E868" i="1" s="1"/>
  <c r="I868" i="1" l="1"/>
  <c r="J868" i="1" s="1"/>
  <c r="D869" i="1"/>
  <c r="E869" i="1" s="1"/>
  <c r="B871" i="1"/>
  <c r="I869" i="1" l="1"/>
  <c r="J869" i="1" s="1"/>
  <c r="D870" i="1"/>
  <c r="E870" i="1" s="1"/>
  <c r="B872" i="1"/>
  <c r="B873" i="1" l="1"/>
  <c r="I870" i="1"/>
  <c r="J870" i="1" s="1"/>
  <c r="D871" i="1"/>
  <c r="E871" i="1" s="1"/>
  <c r="I871" i="1" l="1"/>
  <c r="J871" i="1" s="1"/>
  <c r="D872" i="1"/>
  <c r="E872" i="1" s="1"/>
  <c r="B874" i="1"/>
  <c r="D873" i="1" l="1"/>
  <c r="E873" i="1" s="1"/>
  <c r="B875" i="1"/>
  <c r="I872" i="1"/>
  <c r="J872" i="1" s="1"/>
  <c r="I873" i="1" l="1"/>
  <c r="J873" i="1" s="1"/>
  <c r="D874" i="1"/>
  <c r="E874" i="1" s="1"/>
  <c r="B876" i="1"/>
  <c r="I874" i="1" l="1"/>
  <c r="J874" i="1" s="1"/>
  <c r="B877" i="1"/>
  <c r="D875" i="1"/>
  <c r="E875" i="1" s="1"/>
  <c r="I875" i="1" l="1"/>
  <c r="J875" i="1" s="1"/>
  <c r="B878" i="1"/>
  <c r="D876" i="1"/>
  <c r="E876" i="1" s="1"/>
  <c r="I876" i="1" l="1"/>
  <c r="J876" i="1" s="1"/>
  <c r="B879" i="1"/>
  <c r="D877" i="1"/>
  <c r="E877" i="1" s="1"/>
  <c r="I877" i="1" l="1"/>
  <c r="J877" i="1" s="1"/>
  <c r="D878" i="1"/>
  <c r="E878" i="1" s="1"/>
  <c r="B880" i="1"/>
  <c r="I878" i="1" l="1"/>
  <c r="J878" i="1" s="1"/>
  <c r="D879" i="1"/>
  <c r="E879" i="1" s="1"/>
  <c r="B881" i="1"/>
  <c r="I879" i="1" l="1"/>
  <c r="J879" i="1" s="1"/>
  <c r="D880" i="1"/>
  <c r="E880" i="1" s="1"/>
  <c r="B882" i="1"/>
  <c r="I880" i="1" l="1"/>
  <c r="J880" i="1" s="1"/>
  <c r="D881" i="1"/>
  <c r="E881" i="1" s="1"/>
  <c r="B883" i="1"/>
  <c r="D882" i="1" l="1"/>
  <c r="E882" i="1" s="1"/>
  <c r="B884" i="1"/>
  <c r="I881" i="1"/>
  <c r="J881" i="1" s="1"/>
  <c r="I882" i="1" l="1"/>
  <c r="J882" i="1" s="1"/>
  <c r="B885" i="1"/>
  <c r="D883" i="1"/>
  <c r="E883" i="1" s="1"/>
  <c r="I883" i="1" l="1"/>
  <c r="J883" i="1" s="1"/>
  <c r="D884" i="1"/>
  <c r="E884" i="1" s="1"/>
  <c r="B886" i="1"/>
  <c r="B887" i="1" l="1"/>
  <c r="D885" i="1"/>
  <c r="E885" i="1" s="1"/>
  <c r="I884" i="1"/>
  <c r="J884" i="1" s="1"/>
  <c r="I885" i="1" l="1"/>
  <c r="J885" i="1" s="1"/>
  <c r="D886" i="1"/>
  <c r="E886" i="1" s="1"/>
  <c r="B888" i="1"/>
  <c r="B889" i="1" l="1"/>
  <c r="I886" i="1"/>
  <c r="J886" i="1" s="1"/>
  <c r="D887" i="1"/>
  <c r="E887" i="1" s="1"/>
  <c r="B890" i="1" l="1"/>
  <c r="I887" i="1"/>
  <c r="J887" i="1" s="1"/>
  <c r="D888" i="1"/>
  <c r="E888" i="1" s="1"/>
  <c r="I888" i="1" l="1"/>
  <c r="J888" i="1" s="1"/>
  <c r="D889" i="1"/>
  <c r="E889" i="1" s="1"/>
  <c r="B891" i="1"/>
  <c r="B892" i="1" l="1"/>
  <c r="I889" i="1"/>
  <c r="J889" i="1" s="1"/>
  <c r="D890" i="1"/>
  <c r="E890" i="1" s="1"/>
  <c r="I890" i="1" l="1"/>
  <c r="J890" i="1" s="1"/>
  <c r="D891" i="1"/>
  <c r="E891" i="1" s="1"/>
  <c r="B893" i="1"/>
  <c r="I891" i="1" l="1"/>
  <c r="J891" i="1" s="1"/>
  <c r="D892" i="1"/>
  <c r="E892" i="1" s="1"/>
  <c r="B894" i="1"/>
  <c r="I892" i="1" l="1"/>
  <c r="J892" i="1" s="1"/>
  <c r="D893" i="1"/>
  <c r="E893" i="1" s="1"/>
  <c r="B895" i="1"/>
  <c r="D894" i="1" l="1"/>
  <c r="E894" i="1" s="1"/>
  <c r="B896" i="1"/>
  <c r="I893" i="1"/>
  <c r="J893" i="1" s="1"/>
  <c r="I894" i="1" l="1"/>
  <c r="J894" i="1" s="1"/>
  <c r="D895" i="1"/>
  <c r="E895" i="1" s="1"/>
  <c r="B897" i="1"/>
  <c r="D896" i="1" l="1"/>
  <c r="E896" i="1" s="1"/>
  <c r="B898" i="1"/>
  <c r="I895" i="1"/>
  <c r="J895" i="1" s="1"/>
  <c r="I896" i="1" l="1"/>
  <c r="J896" i="1" s="1"/>
  <c r="D897" i="1"/>
  <c r="E897" i="1" s="1"/>
  <c r="B899" i="1"/>
  <c r="D898" i="1" l="1"/>
  <c r="E898" i="1" s="1"/>
  <c r="B900" i="1"/>
  <c r="I897" i="1"/>
  <c r="J897" i="1" s="1"/>
  <c r="I898" i="1" l="1"/>
  <c r="J898" i="1" s="1"/>
  <c r="D899" i="1"/>
  <c r="E899" i="1" s="1"/>
  <c r="B901" i="1"/>
  <c r="I899" i="1" l="1"/>
  <c r="J899" i="1" s="1"/>
  <c r="D900" i="1"/>
  <c r="E900" i="1" s="1"/>
  <c r="B902" i="1"/>
  <c r="B903" i="1" l="1"/>
  <c r="I900" i="1"/>
  <c r="J900" i="1" s="1"/>
  <c r="D901" i="1"/>
  <c r="E901" i="1" s="1"/>
  <c r="I901" i="1" l="1"/>
  <c r="J901" i="1" s="1"/>
  <c r="D902" i="1"/>
  <c r="E902" i="1" s="1"/>
  <c r="B904" i="1"/>
  <c r="I902" i="1" l="1"/>
  <c r="J902" i="1" s="1"/>
  <c r="D903" i="1"/>
  <c r="E903" i="1" s="1"/>
  <c r="B905" i="1"/>
  <c r="I903" i="1" l="1"/>
  <c r="J903" i="1" s="1"/>
  <c r="D904" i="1"/>
  <c r="E904" i="1" s="1"/>
  <c r="B906" i="1"/>
  <c r="I904" i="1" l="1"/>
  <c r="J904" i="1" s="1"/>
  <c r="D905" i="1"/>
  <c r="E905" i="1" s="1"/>
  <c r="B907" i="1"/>
  <c r="I905" i="1" l="1"/>
  <c r="J905" i="1" s="1"/>
  <c r="D906" i="1"/>
  <c r="E906" i="1" s="1"/>
  <c r="B908" i="1"/>
  <c r="I906" i="1" l="1"/>
  <c r="J906" i="1" s="1"/>
  <c r="D907" i="1"/>
  <c r="E907" i="1" s="1"/>
  <c r="B909" i="1"/>
  <c r="B910" i="1" l="1"/>
  <c r="I907" i="1"/>
  <c r="J907" i="1" s="1"/>
  <c r="D908" i="1"/>
  <c r="E908" i="1" s="1"/>
  <c r="I908" i="1" l="1"/>
  <c r="J908" i="1" s="1"/>
  <c r="D909" i="1"/>
  <c r="E909" i="1" s="1"/>
  <c r="B911" i="1"/>
  <c r="I909" i="1" l="1"/>
  <c r="J909" i="1" s="1"/>
  <c r="D910" i="1"/>
  <c r="E910" i="1" s="1"/>
  <c r="B912" i="1"/>
  <c r="I910" i="1" l="1"/>
  <c r="J910" i="1" s="1"/>
  <c r="B913" i="1"/>
  <c r="D911" i="1"/>
  <c r="E911" i="1" s="1"/>
  <c r="D912" i="1" l="1"/>
  <c r="E912" i="1" s="1"/>
  <c r="I911" i="1"/>
  <c r="J911" i="1" s="1"/>
  <c r="B914" i="1"/>
  <c r="I912" i="1" l="1"/>
  <c r="J912" i="1" s="1"/>
  <c r="D913" i="1"/>
  <c r="E913" i="1" s="1"/>
  <c r="B915" i="1"/>
  <c r="B916" i="1" l="1"/>
  <c r="D914" i="1"/>
  <c r="E914" i="1" s="1"/>
  <c r="I913" i="1"/>
  <c r="J913" i="1" s="1"/>
  <c r="I914" i="1" l="1"/>
  <c r="J914" i="1" s="1"/>
  <c r="D915" i="1"/>
  <c r="E915" i="1" s="1"/>
  <c r="B917" i="1"/>
  <c r="I915" i="1" l="1"/>
  <c r="J915" i="1" s="1"/>
  <c r="B918" i="1"/>
  <c r="D916" i="1"/>
  <c r="E916" i="1" s="1"/>
  <c r="I916" i="1" l="1"/>
  <c r="J916" i="1" s="1"/>
  <c r="B919" i="1"/>
  <c r="D917" i="1"/>
  <c r="E917" i="1" s="1"/>
  <c r="I917" i="1" l="1"/>
  <c r="J917" i="1" s="1"/>
  <c r="B920" i="1"/>
  <c r="D918" i="1"/>
  <c r="E918" i="1" s="1"/>
  <c r="I918" i="1" l="1"/>
  <c r="J918" i="1" s="1"/>
  <c r="D919" i="1"/>
  <c r="E919" i="1" s="1"/>
  <c r="B921" i="1"/>
  <c r="I919" i="1" l="1"/>
  <c r="J919" i="1" s="1"/>
  <c r="D920" i="1"/>
  <c r="E920" i="1" s="1"/>
  <c r="B922" i="1"/>
  <c r="I920" i="1" l="1"/>
  <c r="J920" i="1" s="1"/>
  <c r="B923" i="1"/>
  <c r="D921" i="1"/>
  <c r="E921" i="1" s="1"/>
  <c r="D922" i="1" l="1"/>
  <c r="E922" i="1" s="1"/>
  <c r="I921" i="1"/>
  <c r="J921" i="1" s="1"/>
  <c r="B924" i="1"/>
  <c r="I922" i="1" l="1"/>
  <c r="J922" i="1" s="1"/>
  <c r="D923" i="1"/>
  <c r="E923" i="1" s="1"/>
  <c r="B925" i="1"/>
  <c r="I923" i="1" l="1"/>
  <c r="J923" i="1" s="1"/>
  <c r="B926" i="1"/>
  <c r="D924" i="1"/>
  <c r="E924" i="1" s="1"/>
  <c r="I924" i="1" l="1"/>
  <c r="J924" i="1" s="1"/>
  <c r="D925" i="1"/>
  <c r="E925" i="1" s="1"/>
  <c r="B927" i="1"/>
  <c r="I925" i="1" l="1"/>
  <c r="J925" i="1" s="1"/>
  <c r="B928" i="1"/>
  <c r="D926" i="1"/>
  <c r="E926" i="1" s="1"/>
  <c r="D927" i="1" l="1"/>
  <c r="E927" i="1" s="1"/>
  <c r="I926" i="1"/>
  <c r="J926" i="1" s="1"/>
  <c r="B929" i="1"/>
  <c r="I927" i="1" l="1"/>
  <c r="J927" i="1" s="1"/>
  <c r="B930" i="1"/>
  <c r="D928" i="1"/>
  <c r="E928" i="1" s="1"/>
  <c r="B931" i="1" l="1"/>
  <c r="I928" i="1"/>
  <c r="J928" i="1" s="1"/>
  <c r="D929" i="1"/>
  <c r="E929" i="1" s="1"/>
  <c r="I929" i="1" l="1"/>
  <c r="J929" i="1" s="1"/>
  <c r="B932" i="1"/>
  <c r="D930" i="1"/>
  <c r="E930" i="1" s="1"/>
  <c r="D931" i="1" l="1"/>
  <c r="E931" i="1" s="1"/>
  <c r="I930" i="1"/>
  <c r="J930" i="1" s="1"/>
  <c r="B933" i="1"/>
  <c r="I931" i="1" l="1"/>
  <c r="J931" i="1" s="1"/>
  <c r="D932" i="1"/>
  <c r="E932" i="1" s="1"/>
  <c r="B934" i="1"/>
  <c r="I932" i="1" l="1"/>
  <c r="J932" i="1" s="1"/>
  <c r="B935" i="1"/>
  <c r="D933" i="1"/>
  <c r="E933" i="1" s="1"/>
  <c r="I933" i="1" l="1"/>
  <c r="J933" i="1" s="1"/>
  <c r="B936" i="1"/>
  <c r="D934" i="1"/>
  <c r="E934" i="1" s="1"/>
  <c r="D935" i="1" l="1"/>
  <c r="E935" i="1" s="1"/>
  <c r="I934" i="1"/>
  <c r="J934" i="1" s="1"/>
  <c r="B937" i="1"/>
  <c r="I935" i="1" l="1"/>
  <c r="J935" i="1" s="1"/>
  <c r="B938" i="1"/>
  <c r="D936" i="1"/>
  <c r="E936" i="1" s="1"/>
  <c r="B939" i="1" l="1"/>
  <c r="I936" i="1"/>
  <c r="J936" i="1" s="1"/>
  <c r="D937" i="1"/>
  <c r="E937" i="1" s="1"/>
  <c r="I937" i="1" l="1"/>
  <c r="J937" i="1" s="1"/>
  <c r="D938" i="1"/>
  <c r="E938" i="1" s="1"/>
  <c r="B940" i="1"/>
  <c r="I938" i="1" l="1"/>
  <c r="J938" i="1" s="1"/>
  <c r="D939" i="1"/>
  <c r="E939" i="1" s="1"/>
  <c r="B941" i="1"/>
  <c r="I939" i="1" l="1"/>
  <c r="J939" i="1" s="1"/>
  <c r="D940" i="1"/>
  <c r="E940" i="1" s="1"/>
  <c r="B942" i="1"/>
  <c r="I940" i="1" l="1"/>
  <c r="J940" i="1" s="1"/>
  <c r="D941" i="1"/>
  <c r="E941" i="1" s="1"/>
  <c r="B943" i="1"/>
  <c r="D942" i="1" l="1"/>
  <c r="E942" i="1" s="1"/>
  <c r="B944" i="1"/>
  <c r="I941" i="1"/>
  <c r="J941" i="1" s="1"/>
  <c r="I942" i="1" l="1"/>
  <c r="J942" i="1" s="1"/>
  <c r="D943" i="1"/>
  <c r="E943" i="1" s="1"/>
  <c r="B945" i="1"/>
  <c r="I943" i="1" l="1"/>
  <c r="J943" i="1" s="1"/>
  <c r="B946" i="1"/>
  <c r="D944" i="1"/>
  <c r="E944" i="1" s="1"/>
  <c r="I944" i="1" l="1"/>
  <c r="J944" i="1" s="1"/>
  <c r="D945" i="1"/>
  <c r="E945" i="1" s="1"/>
  <c r="B947" i="1"/>
  <c r="I945" i="1" l="1"/>
  <c r="J945" i="1" s="1"/>
  <c r="D946" i="1"/>
  <c r="E946" i="1" s="1"/>
  <c r="B948" i="1"/>
  <c r="I946" i="1" l="1"/>
  <c r="J946" i="1" s="1"/>
  <c r="D947" i="1"/>
  <c r="E947" i="1" s="1"/>
  <c r="B949" i="1"/>
  <c r="I947" i="1" l="1"/>
  <c r="J947" i="1" s="1"/>
  <c r="B950" i="1"/>
  <c r="D948" i="1"/>
  <c r="E948" i="1" s="1"/>
  <c r="I948" i="1" l="1"/>
  <c r="J948" i="1" s="1"/>
  <c r="B951" i="1"/>
  <c r="D949" i="1"/>
  <c r="E949" i="1" s="1"/>
  <c r="I949" i="1" l="1"/>
  <c r="J949" i="1" s="1"/>
  <c r="B952" i="1"/>
  <c r="D950" i="1"/>
  <c r="E950" i="1" s="1"/>
  <c r="I950" i="1" l="1"/>
  <c r="J950" i="1" s="1"/>
  <c r="B953" i="1"/>
  <c r="D951" i="1"/>
  <c r="E951" i="1" s="1"/>
  <c r="B954" i="1" l="1"/>
  <c r="I951" i="1"/>
  <c r="J951" i="1" s="1"/>
  <c r="D952" i="1"/>
  <c r="E952" i="1" s="1"/>
  <c r="I952" i="1" l="1"/>
  <c r="J952" i="1" s="1"/>
  <c r="D953" i="1"/>
  <c r="E953" i="1" s="1"/>
  <c r="B955" i="1"/>
  <c r="D954" i="1" l="1"/>
  <c r="E954" i="1" s="1"/>
  <c r="B956" i="1"/>
  <c r="I953" i="1"/>
  <c r="J953" i="1" s="1"/>
  <c r="I954" i="1" l="1"/>
  <c r="J954" i="1" s="1"/>
  <c r="D955" i="1"/>
  <c r="E955" i="1" s="1"/>
  <c r="B957" i="1"/>
  <c r="I955" i="1" l="1"/>
  <c r="J955" i="1" s="1"/>
  <c r="D956" i="1"/>
  <c r="E956" i="1" s="1"/>
  <c r="B958" i="1"/>
  <c r="D957" i="1" l="1"/>
  <c r="E957" i="1" s="1"/>
  <c r="I956" i="1"/>
  <c r="J956" i="1" s="1"/>
  <c r="B959" i="1"/>
  <c r="I957" i="1" l="1"/>
  <c r="J957" i="1" s="1"/>
  <c r="B960" i="1"/>
  <c r="D958" i="1"/>
  <c r="E958" i="1" s="1"/>
  <c r="I958" i="1" l="1"/>
  <c r="J958" i="1" s="1"/>
  <c r="D959" i="1"/>
  <c r="E959" i="1" s="1"/>
  <c r="B961" i="1"/>
  <c r="I959" i="1" l="1"/>
  <c r="J959" i="1" s="1"/>
  <c r="D960" i="1"/>
  <c r="E960" i="1" s="1"/>
  <c r="B962" i="1"/>
  <c r="B963" i="1" l="1"/>
  <c r="D961" i="1"/>
  <c r="E961" i="1" s="1"/>
  <c r="I960" i="1"/>
  <c r="J960" i="1" s="1"/>
  <c r="I961" i="1" l="1"/>
  <c r="J961" i="1" s="1"/>
  <c r="B964" i="1"/>
  <c r="D962" i="1"/>
  <c r="E962" i="1" s="1"/>
  <c r="I962" i="1" l="1"/>
  <c r="J962" i="1" s="1"/>
  <c r="B965" i="1"/>
  <c r="D963" i="1"/>
  <c r="E963" i="1" s="1"/>
  <c r="I963" i="1" l="1"/>
  <c r="J963" i="1" s="1"/>
  <c r="D964" i="1"/>
  <c r="E964" i="1" s="1"/>
  <c r="B966" i="1"/>
  <c r="I964" i="1" l="1"/>
  <c r="J964" i="1" s="1"/>
  <c r="D965" i="1"/>
  <c r="E965" i="1" s="1"/>
  <c r="B967" i="1"/>
  <c r="I965" i="1" l="1"/>
  <c r="J965" i="1" s="1"/>
  <c r="B968" i="1"/>
  <c r="D966" i="1"/>
  <c r="E966" i="1" s="1"/>
  <c r="I966" i="1" l="1"/>
  <c r="J966" i="1" s="1"/>
  <c r="B969" i="1"/>
  <c r="D967" i="1"/>
  <c r="E967" i="1" s="1"/>
  <c r="I967" i="1" l="1"/>
  <c r="J967" i="1" s="1"/>
  <c r="B970" i="1"/>
  <c r="D968" i="1"/>
  <c r="E968" i="1" s="1"/>
  <c r="I968" i="1" l="1"/>
  <c r="J968" i="1" s="1"/>
  <c r="D969" i="1"/>
  <c r="E969" i="1" s="1"/>
  <c r="B971" i="1"/>
  <c r="I969" i="1" l="1"/>
  <c r="J969" i="1" s="1"/>
  <c r="B972" i="1"/>
  <c r="D970" i="1"/>
  <c r="E970" i="1" s="1"/>
  <c r="I970" i="1" l="1"/>
  <c r="J970" i="1" s="1"/>
  <c r="D971" i="1"/>
  <c r="E971" i="1" s="1"/>
  <c r="B973" i="1"/>
  <c r="I971" i="1" l="1"/>
  <c r="J971" i="1" s="1"/>
  <c r="D972" i="1"/>
  <c r="E972" i="1" s="1"/>
  <c r="B974" i="1"/>
  <c r="I972" i="1" l="1"/>
  <c r="J972" i="1" s="1"/>
  <c r="D973" i="1"/>
  <c r="E973" i="1" s="1"/>
  <c r="B975" i="1"/>
  <c r="D974" i="1" l="1"/>
  <c r="E974" i="1" s="1"/>
  <c r="I973" i="1"/>
  <c r="J973" i="1" s="1"/>
  <c r="B976" i="1"/>
  <c r="I974" i="1" l="1"/>
  <c r="J974" i="1" s="1"/>
  <c r="D975" i="1"/>
  <c r="E975" i="1" s="1"/>
  <c r="B977" i="1"/>
  <c r="D976" i="1" l="1"/>
  <c r="E976" i="1" s="1"/>
  <c r="I975" i="1"/>
  <c r="J975" i="1" s="1"/>
  <c r="B978" i="1"/>
  <c r="I976" i="1" l="1"/>
  <c r="J976" i="1" s="1"/>
  <c r="B979" i="1"/>
  <c r="D977" i="1"/>
  <c r="E977" i="1" s="1"/>
  <c r="I977" i="1" l="1"/>
  <c r="J977" i="1" s="1"/>
  <c r="D978" i="1"/>
  <c r="E978" i="1" s="1"/>
  <c r="B980" i="1"/>
  <c r="I978" i="1" l="1"/>
  <c r="J978" i="1" s="1"/>
  <c r="D979" i="1"/>
  <c r="E979" i="1" s="1"/>
  <c r="B981" i="1"/>
  <c r="I979" i="1" l="1"/>
  <c r="J979" i="1" s="1"/>
  <c r="D980" i="1"/>
  <c r="E980" i="1" s="1"/>
  <c r="B982" i="1"/>
  <c r="I980" i="1" l="1"/>
  <c r="J980" i="1" s="1"/>
  <c r="D981" i="1"/>
  <c r="E981" i="1" s="1"/>
  <c r="B983" i="1"/>
  <c r="D982" i="1" l="1"/>
  <c r="E982" i="1" s="1"/>
  <c r="I981" i="1"/>
  <c r="J981" i="1" s="1"/>
  <c r="B984" i="1"/>
  <c r="I982" i="1" l="1"/>
  <c r="J982" i="1" s="1"/>
  <c r="D983" i="1"/>
  <c r="E983" i="1" s="1"/>
  <c r="B985" i="1"/>
  <c r="I983" i="1" l="1"/>
  <c r="J983" i="1" s="1"/>
  <c r="D984" i="1"/>
  <c r="E984" i="1" s="1"/>
  <c r="B986" i="1"/>
  <c r="I984" i="1" l="1"/>
  <c r="J984" i="1" s="1"/>
  <c r="D985" i="1"/>
  <c r="E985" i="1" s="1"/>
  <c r="B987" i="1"/>
  <c r="I985" i="1" l="1"/>
  <c r="J985" i="1" s="1"/>
  <c r="D986" i="1"/>
  <c r="E986" i="1" s="1"/>
  <c r="B988" i="1"/>
  <c r="I986" i="1" l="1"/>
  <c r="J986" i="1" s="1"/>
  <c r="D987" i="1"/>
  <c r="E987" i="1" s="1"/>
  <c r="B989" i="1"/>
  <c r="I987" i="1" l="1"/>
  <c r="J987" i="1" s="1"/>
  <c r="D988" i="1"/>
  <c r="E988" i="1" s="1"/>
  <c r="B990" i="1"/>
  <c r="I988" i="1" l="1"/>
  <c r="J988" i="1" s="1"/>
  <c r="D989" i="1"/>
  <c r="E989" i="1" s="1"/>
  <c r="B991" i="1"/>
  <c r="I989" i="1" l="1"/>
  <c r="J989" i="1" s="1"/>
  <c r="D990" i="1"/>
  <c r="E990" i="1" s="1"/>
  <c r="B992" i="1"/>
  <c r="I990" i="1" l="1"/>
  <c r="J990" i="1" s="1"/>
  <c r="B993" i="1"/>
  <c r="D991" i="1"/>
  <c r="E991" i="1" s="1"/>
  <c r="I991" i="1" l="1"/>
  <c r="J991" i="1" s="1"/>
  <c r="D992" i="1"/>
  <c r="E992" i="1" s="1"/>
  <c r="B994" i="1"/>
  <c r="I992" i="1" l="1"/>
  <c r="J992" i="1" s="1"/>
  <c r="D993" i="1"/>
  <c r="E993" i="1" s="1"/>
  <c r="B995" i="1"/>
  <c r="I993" i="1" l="1"/>
  <c r="J993" i="1" s="1"/>
  <c r="D994" i="1"/>
  <c r="E994" i="1" s="1"/>
  <c r="B996" i="1"/>
  <c r="I994" i="1" l="1"/>
  <c r="J994" i="1" s="1"/>
  <c r="D995" i="1"/>
  <c r="E995" i="1" s="1"/>
  <c r="B997" i="1"/>
  <c r="I995" i="1" l="1"/>
  <c r="J995" i="1" s="1"/>
  <c r="B998" i="1"/>
  <c r="D996" i="1"/>
  <c r="E996" i="1" s="1"/>
  <c r="D997" i="1" l="1"/>
  <c r="E997" i="1" s="1"/>
  <c r="I996" i="1"/>
  <c r="J996" i="1" s="1"/>
  <c r="B999" i="1"/>
  <c r="D998" i="1" l="1"/>
  <c r="E998" i="1" s="1"/>
  <c r="B1000" i="1"/>
  <c r="I997" i="1"/>
  <c r="J997" i="1" s="1"/>
  <c r="I998" i="1" l="1"/>
  <c r="J998" i="1" s="1"/>
  <c r="D999" i="1"/>
  <c r="E999" i="1" s="1"/>
  <c r="B1001" i="1"/>
  <c r="I999" i="1" l="1"/>
  <c r="J999" i="1" s="1"/>
  <c r="D1000" i="1"/>
  <c r="E1000" i="1" s="1"/>
  <c r="B1002" i="1"/>
  <c r="B1003" i="1" l="1"/>
  <c r="I1000" i="1"/>
  <c r="J1000" i="1" s="1"/>
  <c r="D1001" i="1"/>
  <c r="E1001" i="1" s="1"/>
  <c r="I1001" i="1" l="1"/>
  <c r="J1001" i="1" s="1"/>
  <c r="D1002" i="1"/>
  <c r="E1002" i="1" s="1"/>
  <c r="B1004" i="1"/>
  <c r="I1002" i="1" l="1"/>
  <c r="J1002" i="1" s="1"/>
  <c r="D1003" i="1"/>
  <c r="E1003" i="1" s="1"/>
  <c r="B1005" i="1"/>
  <c r="I1003" i="1" l="1"/>
  <c r="J1003" i="1" s="1"/>
  <c r="D1004" i="1"/>
  <c r="E1004" i="1" s="1"/>
  <c r="B1006" i="1"/>
  <c r="I1004" i="1" l="1"/>
  <c r="J1004" i="1" s="1"/>
  <c r="D1005" i="1"/>
  <c r="E1005" i="1" s="1"/>
  <c r="B1007" i="1"/>
  <c r="I1005" i="1" l="1"/>
  <c r="J1005" i="1" s="1"/>
  <c r="D1006" i="1"/>
  <c r="E1006" i="1" s="1"/>
  <c r="B1008" i="1"/>
  <c r="I1006" i="1" l="1"/>
  <c r="J1006" i="1" s="1"/>
  <c r="D1007" i="1"/>
  <c r="E1007" i="1" s="1"/>
  <c r="B1009" i="1"/>
  <c r="D1008" i="1" l="1"/>
  <c r="E1008" i="1" s="1"/>
  <c r="I1007" i="1"/>
  <c r="J1007" i="1" s="1"/>
  <c r="B1010" i="1"/>
  <c r="I1008" i="1" l="1"/>
  <c r="J1008" i="1" s="1"/>
  <c r="D1009" i="1"/>
  <c r="E1009" i="1" s="1"/>
  <c r="B1011" i="1"/>
  <c r="I1009" i="1" l="1"/>
  <c r="J1009" i="1" s="1"/>
  <c r="D1010" i="1"/>
  <c r="E1010" i="1" s="1"/>
  <c r="B1012" i="1"/>
  <c r="I1010" i="1" l="1"/>
  <c r="J1010" i="1" s="1"/>
  <c r="D1011" i="1"/>
  <c r="E1011" i="1" s="1"/>
  <c r="B1013" i="1"/>
  <c r="B1014" i="1" l="1"/>
  <c r="D1012" i="1"/>
  <c r="E1012" i="1" s="1"/>
  <c r="I1011" i="1"/>
  <c r="J1011" i="1" s="1"/>
  <c r="I1012" i="1" l="1"/>
  <c r="J1012" i="1" s="1"/>
  <c r="D1013" i="1"/>
  <c r="E1013" i="1" s="1"/>
  <c r="B1015" i="1"/>
  <c r="I1013" i="1" l="1"/>
  <c r="J1013" i="1" s="1"/>
  <c r="D1014" i="1"/>
  <c r="E1014" i="1" s="1"/>
  <c r="B1016" i="1"/>
  <c r="I1014" i="1" l="1"/>
  <c r="J1014" i="1" s="1"/>
  <c r="B1017" i="1"/>
  <c r="D1015" i="1"/>
  <c r="E1015" i="1" s="1"/>
  <c r="B1018" i="1" l="1"/>
  <c r="D1016" i="1"/>
  <c r="E1016" i="1" s="1"/>
  <c r="I1015" i="1"/>
  <c r="J1015" i="1" s="1"/>
  <c r="D1017" i="1" l="1"/>
  <c r="E1017" i="1" s="1"/>
  <c r="I1016" i="1"/>
  <c r="J1016" i="1" s="1"/>
  <c r="B1019" i="1"/>
  <c r="I1017" i="1" l="1"/>
  <c r="J1017" i="1" s="1"/>
  <c r="D1018" i="1"/>
  <c r="E1018" i="1" s="1"/>
  <c r="B1020" i="1"/>
  <c r="I1018" i="1" l="1"/>
  <c r="J1018" i="1" s="1"/>
  <c r="D1019" i="1"/>
  <c r="E1019" i="1" s="1"/>
  <c r="B1021" i="1"/>
  <c r="I1019" i="1" l="1"/>
  <c r="J1019" i="1" s="1"/>
  <c r="D1020" i="1"/>
  <c r="E1020" i="1" s="1"/>
  <c r="B1022" i="1"/>
  <c r="I1020" i="1" l="1"/>
  <c r="J1020" i="1" s="1"/>
  <c r="D1021" i="1"/>
  <c r="E1021" i="1" s="1"/>
  <c r="B1023" i="1"/>
  <c r="I1021" i="1" l="1"/>
  <c r="J1021" i="1" s="1"/>
  <c r="D1022" i="1"/>
  <c r="E1022" i="1" s="1"/>
  <c r="B1024" i="1"/>
  <c r="I1022" i="1" l="1"/>
  <c r="J1022" i="1" s="1"/>
  <c r="D1023" i="1"/>
  <c r="E1023" i="1" s="1"/>
  <c r="B1025" i="1"/>
  <c r="D1024" i="1" l="1"/>
  <c r="E1024" i="1" s="1"/>
  <c r="I1023" i="1"/>
  <c r="J1023" i="1" s="1"/>
  <c r="B1026" i="1"/>
  <c r="I1024" i="1" l="1"/>
  <c r="J1024" i="1" s="1"/>
  <c r="D1025" i="1"/>
  <c r="E1025" i="1" s="1"/>
  <c r="B1027" i="1"/>
  <c r="I1025" i="1" l="1"/>
  <c r="J1025" i="1" s="1"/>
  <c r="D1026" i="1"/>
  <c r="E1026" i="1" s="1"/>
  <c r="B1028" i="1"/>
  <c r="I1026" i="1" l="1"/>
  <c r="J1026" i="1" s="1"/>
  <c r="D1027" i="1"/>
  <c r="E1027" i="1" s="1"/>
  <c r="B1029" i="1"/>
  <c r="I1027" i="1" l="1"/>
  <c r="J1027" i="1" s="1"/>
  <c r="B1030" i="1"/>
  <c r="D1028" i="1"/>
  <c r="E1028" i="1" s="1"/>
  <c r="D1029" i="1" l="1"/>
  <c r="E1029" i="1" s="1"/>
  <c r="I1028" i="1"/>
  <c r="J1028" i="1" s="1"/>
  <c r="B1031" i="1"/>
  <c r="I1029" i="1" l="1"/>
  <c r="J1029" i="1" s="1"/>
  <c r="D1030" i="1"/>
  <c r="E1030" i="1" s="1"/>
  <c r="B1032" i="1"/>
  <c r="B1033" i="1" l="1"/>
  <c r="I1030" i="1"/>
  <c r="J1030" i="1" s="1"/>
  <c r="D1031" i="1"/>
  <c r="E1031" i="1" s="1"/>
  <c r="D1032" i="1" l="1"/>
  <c r="E1032" i="1" s="1"/>
  <c r="I1031" i="1"/>
  <c r="J1031" i="1" s="1"/>
  <c r="B1034" i="1"/>
  <c r="I1032" i="1" l="1"/>
  <c r="J1032" i="1" s="1"/>
  <c r="D1033" i="1"/>
  <c r="E1033" i="1" s="1"/>
  <c r="B1035" i="1"/>
  <c r="I1033" i="1" l="1"/>
  <c r="J1033" i="1" s="1"/>
  <c r="B1036" i="1"/>
  <c r="D1034" i="1"/>
  <c r="E1034" i="1" s="1"/>
  <c r="D1035" i="1" l="1"/>
  <c r="E1035" i="1" s="1"/>
  <c r="I1034" i="1"/>
  <c r="J1034" i="1" s="1"/>
  <c r="B1037" i="1"/>
  <c r="I1035" i="1" l="1"/>
  <c r="J1035" i="1" s="1"/>
  <c r="D1036" i="1"/>
  <c r="E1036" i="1" s="1"/>
  <c r="B1038" i="1"/>
  <c r="I1036" i="1" l="1"/>
  <c r="J1036" i="1" s="1"/>
  <c r="D1037" i="1"/>
  <c r="E1037" i="1" s="1"/>
  <c r="B1039" i="1"/>
  <c r="I1037" i="1" l="1"/>
  <c r="J1037" i="1" s="1"/>
  <c r="B1040" i="1"/>
  <c r="D1038" i="1"/>
  <c r="E1038" i="1" s="1"/>
  <c r="D1039" i="1" l="1"/>
  <c r="E1039" i="1" s="1"/>
  <c r="I1038" i="1"/>
  <c r="J1038" i="1" s="1"/>
  <c r="B1041" i="1"/>
  <c r="I1039" i="1" l="1"/>
  <c r="J1039" i="1" s="1"/>
  <c r="D1040" i="1"/>
  <c r="E1040" i="1" s="1"/>
  <c r="B1042" i="1"/>
  <c r="I1040" i="1" l="1"/>
  <c r="J1040" i="1" s="1"/>
  <c r="D1041" i="1"/>
  <c r="E1041" i="1" s="1"/>
  <c r="B1043" i="1"/>
  <c r="I1041" i="1" l="1"/>
  <c r="J1041" i="1" s="1"/>
  <c r="B1044" i="1"/>
  <c r="D1042" i="1"/>
  <c r="E1042" i="1" s="1"/>
  <c r="D1043" i="1" l="1"/>
  <c r="E1043" i="1" s="1"/>
  <c r="I1042" i="1"/>
  <c r="J1042" i="1" s="1"/>
  <c r="B1045" i="1"/>
  <c r="I1043" i="1" l="1"/>
  <c r="J1043" i="1" s="1"/>
  <c r="B1046" i="1"/>
  <c r="D1044" i="1"/>
  <c r="E1044" i="1" s="1"/>
  <c r="D1045" i="1" l="1"/>
  <c r="E1045" i="1" s="1"/>
  <c r="I1044" i="1"/>
  <c r="J1044" i="1" s="1"/>
  <c r="B1047" i="1"/>
  <c r="I1045" i="1" l="1"/>
  <c r="J1045" i="1" s="1"/>
  <c r="D1046" i="1"/>
  <c r="E1046" i="1" s="1"/>
  <c r="B1048" i="1"/>
  <c r="I1046" i="1" l="1"/>
  <c r="J1046" i="1" s="1"/>
  <c r="B1049" i="1"/>
  <c r="D1047" i="1"/>
  <c r="E1047" i="1" s="1"/>
  <c r="D1048" i="1" l="1"/>
  <c r="E1048" i="1" s="1"/>
  <c r="B1050" i="1"/>
  <c r="I1047" i="1"/>
  <c r="J1047" i="1" s="1"/>
  <c r="I1048" i="1" l="1"/>
  <c r="J1048" i="1" s="1"/>
  <c r="D1049" i="1"/>
  <c r="E1049" i="1" s="1"/>
  <c r="B1051" i="1"/>
  <c r="I1049" i="1" l="1"/>
  <c r="J1049" i="1" s="1"/>
  <c r="D1050" i="1"/>
  <c r="E1050" i="1" s="1"/>
  <c r="B1052" i="1"/>
  <c r="I1050" i="1" l="1"/>
  <c r="J1050" i="1" s="1"/>
  <c r="D1051" i="1"/>
  <c r="E1051" i="1" s="1"/>
  <c r="B1053" i="1"/>
  <c r="I1051" i="1" l="1"/>
  <c r="J1051" i="1" s="1"/>
  <c r="D1052" i="1"/>
  <c r="E1052" i="1" s="1"/>
  <c r="B1054" i="1"/>
  <c r="I1052" i="1" l="1"/>
  <c r="J1052" i="1" s="1"/>
  <c r="B1055" i="1"/>
  <c r="D1053" i="1"/>
  <c r="E1053" i="1" s="1"/>
  <c r="D1054" i="1" l="1"/>
  <c r="E1054" i="1" s="1"/>
  <c r="B1056" i="1"/>
  <c r="I1053" i="1"/>
  <c r="J1053" i="1" s="1"/>
  <c r="I1054" i="1" l="1"/>
  <c r="J1054" i="1" s="1"/>
  <c r="D1055" i="1"/>
  <c r="E1055" i="1" s="1"/>
  <c r="B1057" i="1"/>
  <c r="I1055" i="1" l="1"/>
  <c r="J1055" i="1" s="1"/>
  <c r="D1056" i="1"/>
  <c r="E1056" i="1" s="1"/>
  <c r="B1058" i="1"/>
  <c r="I1056" i="1" l="1"/>
  <c r="J1056" i="1" s="1"/>
  <c r="D1057" i="1"/>
  <c r="E1057" i="1" s="1"/>
  <c r="B1059" i="1"/>
  <c r="D1058" i="1" l="1"/>
  <c r="E1058" i="1" s="1"/>
  <c r="I1057" i="1"/>
  <c r="J1057" i="1" s="1"/>
  <c r="B1060" i="1"/>
  <c r="I1058" i="1" l="1"/>
  <c r="J1058" i="1" s="1"/>
  <c r="D1059" i="1"/>
  <c r="E1059" i="1" s="1"/>
  <c r="B1061" i="1"/>
  <c r="I1059" i="1" l="1"/>
  <c r="J1059" i="1" s="1"/>
  <c r="B1062" i="1"/>
  <c r="D1060" i="1"/>
  <c r="E1060" i="1" s="1"/>
  <c r="I1060" i="1" l="1"/>
  <c r="J1060" i="1" s="1"/>
  <c r="D1061" i="1"/>
  <c r="E1061" i="1" s="1"/>
  <c r="B1063" i="1"/>
  <c r="D1062" i="1" l="1"/>
  <c r="E1062" i="1" s="1"/>
  <c r="I1061" i="1"/>
  <c r="J1061" i="1" s="1"/>
  <c r="B1064" i="1"/>
  <c r="I1062" i="1" l="1"/>
  <c r="J1062" i="1" s="1"/>
  <c r="D1063" i="1"/>
  <c r="E1063" i="1" s="1"/>
  <c r="B1065" i="1"/>
  <c r="I1063" i="1" l="1"/>
  <c r="J1063" i="1" s="1"/>
  <c r="D1064" i="1"/>
  <c r="E1064" i="1" s="1"/>
  <c r="B1066" i="1"/>
  <c r="I1064" i="1" l="1"/>
  <c r="J1064" i="1" s="1"/>
  <c r="B1067" i="1"/>
  <c r="D1065" i="1"/>
  <c r="E1065" i="1" s="1"/>
  <c r="D1066" i="1" l="1"/>
  <c r="E1066" i="1" s="1"/>
  <c r="B1068" i="1"/>
  <c r="I1065" i="1"/>
  <c r="J1065" i="1" s="1"/>
  <c r="I1066" i="1" l="1"/>
  <c r="J1066" i="1" s="1"/>
  <c r="D1067" i="1"/>
  <c r="E1067" i="1" s="1"/>
  <c r="B1069" i="1"/>
  <c r="I1067" i="1" l="1"/>
  <c r="J1067" i="1" s="1"/>
  <c r="B1070" i="1"/>
  <c r="D1068" i="1"/>
  <c r="E1068" i="1" s="1"/>
  <c r="D1069" i="1" l="1"/>
  <c r="E1069" i="1" s="1"/>
  <c r="I1068" i="1"/>
  <c r="J1068" i="1" s="1"/>
  <c r="B1071" i="1"/>
  <c r="I1069" i="1" l="1"/>
  <c r="J1069" i="1" s="1"/>
  <c r="D1070" i="1"/>
  <c r="E1070" i="1" s="1"/>
  <c r="B1072" i="1"/>
  <c r="I1070" i="1" l="1"/>
  <c r="J1070" i="1" s="1"/>
  <c r="D1071" i="1"/>
  <c r="E1071" i="1" s="1"/>
  <c r="B1073" i="1"/>
  <c r="I1071" i="1" l="1"/>
  <c r="J1071" i="1" s="1"/>
  <c r="D1072" i="1"/>
  <c r="E1072" i="1" s="1"/>
  <c r="B1074" i="1"/>
  <c r="I1072" i="1" l="1"/>
  <c r="J1072" i="1" s="1"/>
  <c r="B1075" i="1"/>
  <c r="D1073" i="1"/>
  <c r="E1073" i="1" s="1"/>
  <c r="I1073" i="1" l="1"/>
  <c r="J1073" i="1" s="1"/>
  <c r="D1074" i="1"/>
  <c r="E1074" i="1" s="1"/>
  <c r="B1076" i="1"/>
  <c r="I1074" i="1" l="1"/>
  <c r="J1074" i="1" s="1"/>
  <c r="D1075" i="1"/>
  <c r="E1075" i="1" s="1"/>
  <c r="B1077" i="1"/>
  <c r="D1076" i="1" l="1"/>
  <c r="E1076" i="1" s="1"/>
  <c r="B1078" i="1"/>
  <c r="I1075" i="1"/>
  <c r="J1075" i="1" s="1"/>
  <c r="I1076" i="1" l="1"/>
  <c r="J1076" i="1" s="1"/>
  <c r="D1077" i="1"/>
  <c r="E1077" i="1" s="1"/>
  <c r="B1079" i="1"/>
  <c r="D1078" i="1" l="1"/>
  <c r="E1078" i="1" s="1"/>
  <c r="I1077" i="1"/>
  <c r="J1077" i="1" s="1"/>
  <c r="B1080" i="1"/>
  <c r="D1079" i="1" l="1"/>
  <c r="E1079" i="1" s="1"/>
  <c r="I1078" i="1"/>
  <c r="J1078" i="1" s="1"/>
  <c r="B1081" i="1"/>
  <c r="B1082" i="1" l="1"/>
  <c r="I1079" i="1"/>
  <c r="J1079" i="1" s="1"/>
  <c r="D1080" i="1"/>
  <c r="E1080" i="1" s="1"/>
  <c r="D1081" i="1" l="1"/>
  <c r="E1081" i="1" s="1"/>
  <c r="I1080" i="1"/>
  <c r="J1080" i="1" s="1"/>
  <c r="B1083" i="1"/>
  <c r="I1081" i="1" l="1"/>
  <c r="J1081" i="1" s="1"/>
  <c r="B1084" i="1"/>
  <c r="D1082" i="1"/>
  <c r="E1082" i="1" s="1"/>
  <c r="I1082" i="1" l="1"/>
  <c r="J1082" i="1" s="1"/>
  <c r="D1083" i="1"/>
  <c r="E1083" i="1" s="1"/>
  <c r="B1085" i="1"/>
  <c r="I1083" i="1" l="1"/>
  <c r="J1083" i="1" s="1"/>
  <c r="D1084" i="1"/>
  <c r="E1084" i="1" s="1"/>
  <c r="B1086" i="1"/>
  <c r="I1084" i="1" l="1"/>
  <c r="J1084" i="1" s="1"/>
  <c r="D1085" i="1"/>
  <c r="E1085" i="1" s="1"/>
  <c r="B1087" i="1"/>
  <c r="I1085" i="1" l="1"/>
  <c r="J1085" i="1" s="1"/>
  <c r="D1086" i="1"/>
  <c r="E1086" i="1" s="1"/>
  <c r="B1088" i="1"/>
  <c r="I1086" i="1" l="1"/>
  <c r="J1086" i="1" s="1"/>
  <c r="D1087" i="1"/>
  <c r="E1087" i="1" s="1"/>
  <c r="B1089" i="1"/>
  <c r="I1087" i="1" l="1"/>
  <c r="J1087" i="1" s="1"/>
  <c r="D1088" i="1"/>
  <c r="E1088" i="1" s="1"/>
  <c r="B1090" i="1"/>
  <c r="I1088" i="1" l="1"/>
  <c r="J1088" i="1" s="1"/>
  <c r="B1091" i="1"/>
  <c r="D1089" i="1"/>
  <c r="E1089" i="1" s="1"/>
  <c r="B1092" i="1" l="1"/>
  <c r="I1089" i="1"/>
  <c r="J1089" i="1" s="1"/>
  <c r="D1090" i="1"/>
  <c r="E1090" i="1" s="1"/>
  <c r="D1091" i="1" l="1"/>
  <c r="E1091" i="1" s="1"/>
  <c r="I1090" i="1"/>
  <c r="J1090" i="1" s="1"/>
  <c r="B1093" i="1"/>
  <c r="I1091" i="1" l="1"/>
  <c r="J1091" i="1" s="1"/>
  <c r="D1092" i="1"/>
  <c r="E1092" i="1" s="1"/>
  <c r="B1094" i="1"/>
  <c r="I1092" i="1" l="1"/>
  <c r="J1092" i="1" s="1"/>
  <c r="D1093" i="1"/>
  <c r="E1093" i="1" s="1"/>
  <c r="B1095" i="1"/>
  <c r="D1094" i="1" l="1"/>
  <c r="E1094" i="1" s="1"/>
  <c r="I1093" i="1"/>
  <c r="J1093" i="1" s="1"/>
  <c r="B1096" i="1"/>
  <c r="B1097" i="1" l="1"/>
  <c r="I1094" i="1"/>
  <c r="J1094" i="1" s="1"/>
  <c r="D1095" i="1"/>
  <c r="E1095" i="1" s="1"/>
  <c r="I1095" i="1" l="1"/>
  <c r="J1095" i="1" s="1"/>
  <c r="D1096" i="1"/>
  <c r="E1096" i="1" s="1"/>
  <c r="B1098" i="1"/>
  <c r="I1096" i="1" l="1"/>
  <c r="J1096" i="1" s="1"/>
  <c r="D1097" i="1"/>
  <c r="E1097" i="1" s="1"/>
  <c r="B1099" i="1"/>
  <c r="D1098" i="1" l="1"/>
  <c r="E1098" i="1" s="1"/>
  <c r="B1100" i="1"/>
  <c r="I1097" i="1"/>
  <c r="J1097" i="1" s="1"/>
  <c r="I1098" i="1" l="1"/>
  <c r="J1098" i="1" s="1"/>
  <c r="D1099" i="1"/>
  <c r="E1099" i="1" s="1"/>
  <c r="B1101" i="1"/>
  <c r="I1099" i="1" l="1"/>
  <c r="J1099" i="1" s="1"/>
  <c r="D1100" i="1"/>
  <c r="E1100" i="1" s="1"/>
  <c r="B1102" i="1"/>
  <c r="B1103" i="1" l="1"/>
  <c r="D1101" i="1"/>
  <c r="E1101" i="1" s="1"/>
  <c r="I1100" i="1"/>
  <c r="J1100" i="1" s="1"/>
  <c r="D1102" i="1" l="1"/>
  <c r="E1102" i="1" s="1"/>
  <c r="I1101" i="1"/>
  <c r="J1101" i="1" s="1"/>
  <c r="B1104" i="1"/>
  <c r="I1102" i="1" l="1"/>
  <c r="J1102" i="1" s="1"/>
  <c r="D1103" i="1"/>
  <c r="E1103" i="1" s="1"/>
  <c r="B1105" i="1"/>
  <c r="D1104" i="1" l="1"/>
  <c r="E1104" i="1" s="1"/>
  <c r="I1103" i="1"/>
  <c r="J1103" i="1" s="1"/>
  <c r="B1106" i="1"/>
  <c r="B1107" i="1" l="1"/>
  <c r="I1104" i="1"/>
  <c r="J1104" i="1" s="1"/>
  <c r="D1105" i="1"/>
  <c r="E1105" i="1" s="1"/>
  <c r="I1105" i="1" l="1"/>
  <c r="J1105" i="1" s="1"/>
  <c r="B1108" i="1"/>
  <c r="D1106" i="1"/>
  <c r="E1106" i="1" s="1"/>
  <c r="B1109" i="1" l="1"/>
  <c r="D1107" i="1"/>
  <c r="E1107" i="1" s="1"/>
  <c r="I1106" i="1"/>
  <c r="J1106" i="1" s="1"/>
  <c r="D1108" i="1" l="1"/>
  <c r="E1108" i="1" s="1"/>
  <c r="I1107" i="1"/>
  <c r="J1107" i="1" s="1"/>
  <c r="B1110" i="1"/>
  <c r="D1109" i="1" l="1"/>
  <c r="E1109" i="1" s="1"/>
  <c r="I1108" i="1"/>
  <c r="J1108" i="1" s="1"/>
  <c r="B1111" i="1"/>
  <c r="I1109" i="1" l="1"/>
  <c r="J1109" i="1" s="1"/>
  <c r="D1110" i="1"/>
  <c r="E1110" i="1" s="1"/>
  <c r="B1112" i="1"/>
  <c r="I1110" i="1" l="1"/>
  <c r="J1110" i="1" s="1"/>
  <c r="D1111" i="1"/>
  <c r="E1111" i="1" s="1"/>
  <c r="B1113" i="1"/>
  <c r="D1112" i="1" l="1"/>
  <c r="E1112" i="1" s="1"/>
  <c r="B1114" i="1"/>
  <c r="I1111" i="1"/>
  <c r="J1111" i="1" s="1"/>
  <c r="I1112" i="1" l="1"/>
  <c r="J1112" i="1" s="1"/>
  <c r="B1115" i="1"/>
  <c r="D1113" i="1"/>
  <c r="E1113" i="1" s="1"/>
  <c r="I1113" i="1" l="1"/>
  <c r="J1113" i="1" s="1"/>
  <c r="B1116" i="1"/>
  <c r="D1114" i="1"/>
  <c r="E1114" i="1" s="1"/>
  <c r="I1114" i="1" l="1"/>
  <c r="J1114" i="1" s="1"/>
  <c r="D1115" i="1"/>
  <c r="E1115" i="1" s="1"/>
  <c r="B1117" i="1"/>
  <c r="I1115" i="1" l="1"/>
  <c r="J1115" i="1" s="1"/>
  <c r="D1116" i="1"/>
  <c r="E1116" i="1" s="1"/>
  <c r="B1118" i="1"/>
  <c r="I1116" i="1" l="1"/>
  <c r="J1116" i="1" s="1"/>
  <c r="B1119" i="1"/>
  <c r="D1117" i="1"/>
  <c r="E1117" i="1" s="1"/>
  <c r="I1117" i="1" l="1"/>
  <c r="J1117" i="1" s="1"/>
  <c r="D1118" i="1"/>
  <c r="E1118" i="1" s="1"/>
  <c r="B1120" i="1"/>
  <c r="I1118" i="1" l="1"/>
  <c r="J1118" i="1" s="1"/>
  <c r="D1119" i="1"/>
  <c r="E1119" i="1" s="1"/>
  <c r="B1121" i="1"/>
  <c r="D1120" i="1" l="1"/>
  <c r="E1120" i="1" s="1"/>
  <c r="I1119" i="1"/>
  <c r="J1119" i="1" s="1"/>
  <c r="B1122" i="1"/>
  <c r="I1120" i="1" l="1"/>
  <c r="J1120" i="1" s="1"/>
  <c r="B1123" i="1"/>
  <c r="D1121" i="1"/>
  <c r="E1121" i="1" s="1"/>
  <c r="I1121" i="1" l="1"/>
  <c r="J1121" i="1" s="1"/>
  <c r="B1124" i="1"/>
  <c r="D1122" i="1"/>
  <c r="E1122" i="1" s="1"/>
  <c r="I1122" i="1" l="1"/>
  <c r="J1122" i="1" s="1"/>
  <c r="D1123" i="1"/>
  <c r="E1123" i="1" s="1"/>
  <c r="B1125" i="1"/>
  <c r="I1123" i="1" l="1"/>
  <c r="J1123" i="1" s="1"/>
  <c r="D1124" i="1"/>
  <c r="E1124" i="1" s="1"/>
  <c r="B1126" i="1"/>
  <c r="I1124" i="1" l="1"/>
  <c r="J1124" i="1" s="1"/>
  <c r="B1127" i="1"/>
  <c r="D1125" i="1"/>
  <c r="E1125" i="1" s="1"/>
  <c r="I1125" i="1" l="1"/>
  <c r="J1125" i="1" s="1"/>
  <c r="B1128" i="1"/>
  <c r="D1126" i="1"/>
  <c r="E1126" i="1" s="1"/>
  <c r="I1126" i="1" l="1"/>
  <c r="J1126" i="1" s="1"/>
  <c r="B1129" i="1"/>
  <c r="D1127" i="1"/>
  <c r="E1127" i="1" s="1"/>
  <c r="I1127" i="1" l="1"/>
  <c r="J1127" i="1" s="1"/>
  <c r="B1130" i="1"/>
  <c r="D1128" i="1"/>
  <c r="E1128" i="1" s="1"/>
  <c r="I1128" i="1" l="1"/>
  <c r="J1128" i="1" s="1"/>
  <c r="D1129" i="1"/>
  <c r="E1129" i="1" s="1"/>
  <c r="B1131" i="1"/>
  <c r="B1132" i="1" l="1"/>
  <c r="I1129" i="1"/>
  <c r="J1129" i="1" s="1"/>
  <c r="D1130" i="1"/>
  <c r="E1130" i="1" s="1"/>
  <c r="I1130" i="1" l="1"/>
  <c r="J1130" i="1" s="1"/>
  <c r="D1131" i="1"/>
  <c r="E1131" i="1" s="1"/>
  <c r="B1133" i="1"/>
  <c r="I1131" i="1" l="1"/>
  <c r="J1131" i="1" s="1"/>
  <c r="D1132" i="1"/>
  <c r="E1132" i="1" s="1"/>
  <c r="B1134" i="1"/>
  <c r="D1133" i="1" l="1"/>
  <c r="E1133" i="1" s="1"/>
  <c r="I1132" i="1"/>
  <c r="J1132" i="1" s="1"/>
  <c r="B1135" i="1"/>
  <c r="B1136" i="1" l="1"/>
  <c r="D1134" i="1"/>
  <c r="E1134" i="1" s="1"/>
  <c r="I1133" i="1"/>
  <c r="J1133" i="1" s="1"/>
  <c r="I1134" i="1" l="1"/>
  <c r="J1134" i="1" s="1"/>
  <c r="D1135" i="1"/>
  <c r="E1135" i="1" s="1"/>
  <c r="B1137" i="1"/>
  <c r="B1138" i="1" l="1"/>
  <c r="D1136" i="1"/>
  <c r="E1136" i="1" s="1"/>
  <c r="I1135" i="1"/>
  <c r="J1135" i="1" s="1"/>
  <c r="B1139" i="1" l="1"/>
  <c r="I1136" i="1"/>
  <c r="J1136" i="1" s="1"/>
  <c r="D1137" i="1"/>
  <c r="E1137" i="1" s="1"/>
  <c r="B1140" i="1" l="1"/>
  <c r="I1137" i="1"/>
  <c r="J1137" i="1" s="1"/>
  <c r="D1138" i="1"/>
  <c r="E1138" i="1" s="1"/>
  <c r="I1138" i="1" l="1"/>
  <c r="J1138" i="1" s="1"/>
  <c r="B1141" i="1"/>
  <c r="D1139" i="1"/>
  <c r="E1139" i="1" s="1"/>
  <c r="I1139" i="1" l="1"/>
  <c r="J1139" i="1" s="1"/>
  <c r="D1140" i="1"/>
  <c r="E1140" i="1" s="1"/>
  <c r="B1142" i="1"/>
  <c r="B1143" i="1" l="1"/>
  <c r="I1140" i="1"/>
  <c r="J1140" i="1" s="1"/>
  <c r="D1141" i="1"/>
  <c r="E1141" i="1" s="1"/>
  <c r="I1141" i="1" l="1"/>
  <c r="J1141" i="1" s="1"/>
  <c r="D1142" i="1"/>
  <c r="E1142" i="1" s="1"/>
  <c r="B1144" i="1"/>
  <c r="I1142" i="1" l="1"/>
  <c r="J1142" i="1" s="1"/>
  <c r="B1145" i="1"/>
  <c r="D1143" i="1"/>
  <c r="E1143" i="1" s="1"/>
  <c r="I1143" i="1" l="1"/>
  <c r="J1143" i="1" s="1"/>
  <c r="B1146" i="1"/>
  <c r="D1144" i="1"/>
  <c r="E1144" i="1" s="1"/>
  <c r="I1144" i="1" l="1"/>
  <c r="J1144" i="1" s="1"/>
  <c r="B1147" i="1"/>
  <c r="D1145" i="1"/>
  <c r="E1145" i="1" s="1"/>
  <c r="I1145" i="1" l="1"/>
  <c r="J1145" i="1" s="1"/>
  <c r="B1148" i="1"/>
  <c r="D1146" i="1"/>
  <c r="E1146" i="1" s="1"/>
  <c r="I1146" i="1" l="1"/>
  <c r="J1146" i="1" s="1"/>
  <c r="D1147" i="1"/>
  <c r="E1147" i="1" s="1"/>
  <c r="B1149" i="1"/>
  <c r="D1148" i="1" l="1"/>
  <c r="E1148" i="1" s="1"/>
  <c r="I1147" i="1"/>
  <c r="J1147" i="1" s="1"/>
  <c r="B1150" i="1"/>
  <c r="I1148" i="1" l="1"/>
  <c r="J1148" i="1" s="1"/>
  <c r="B1151" i="1"/>
  <c r="D1149" i="1"/>
  <c r="E1149" i="1" s="1"/>
  <c r="D1150" i="1" l="1"/>
  <c r="E1150" i="1" s="1"/>
  <c r="I1149" i="1"/>
  <c r="J1149" i="1" s="1"/>
  <c r="B1152" i="1"/>
  <c r="I1150" i="1" l="1"/>
  <c r="J1150" i="1" s="1"/>
  <c r="D1151" i="1"/>
  <c r="E1151" i="1" s="1"/>
  <c r="B1153" i="1"/>
  <c r="I1151" i="1" l="1"/>
  <c r="J1151" i="1" s="1"/>
  <c r="D1152" i="1"/>
  <c r="E1152" i="1" s="1"/>
  <c r="B1154" i="1"/>
  <c r="I1152" i="1" l="1"/>
  <c r="J1152" i="1" s="1"/>
  <c r="B1155" i="1"/>
  <c r="D1153" i="1"/>
  <c r="E1153" i="1" s="1"/>
  <c r="I1153" i="1" l="1"/>
  <c r="J1153" i="1" s="1"/>
  <c r="D1154" i="1"/>
  <c r="E1154" i="1" s="1"/>
  <c r="B1156" i="1"/>
  <c r="I1154" i="1" l="1"/>
  <c r="J1154" i="1" s="1"/>
  <c r="B1157" i="1"/>
  <c r="D1155" i="1"/>
  <c r="E1155" i="1" s="1"/>
  <c r="B1158" i="1" l="1"/>
  <c r="I1155" i="1"/>
  <c r="J1155" i="1" s="1"/>
  <c r="D1156" i="1"/>
  <c r="E1156" i="1" s="1"/>
  <c r="I1156" i="1" l="1"/>
  <c r="J1156" i="1" s="1"/>
  <c r="D1157" i="1"/>
  <c r="E1157" i="1" s="1"/>
  <c r="B1159" i="1"/>
  <c r="I1157" i="1" l="1"/>
  <c r="J1157" i="1" s="1"/>
  <c r="B1160" i="1"/>
  <c r="D1158" i="1"/>
  <c r="E1158" i="1" s="1"/>
  <c r="D1159" i="1" l="1"/>
  <c r="E1159" i="1" s="1"/>
  <c r="I1158" i="1"/>
  <c r="J1158" i="1" s="1"/>
  <c r="B1161" i="1"/>
  <c r="I1159" i="1" l="1"/>
  <c r="J1159" i="1" s="1"/>
  <c r="D1160" i="1"/>
  <c r="E1160" i="1" s="1"/>
  <c r="B1162" i="1"/>
  <c r="D1161" i="1" l="1"/>
  <c r="E1161" i="1" s="1"/>
  <c r="I1160" i="1"/>
  <c r="J1160" i="1" s="1"/>
  <c r="B1163" i="1"/>
  <c r="I1161" i="1" l="1"/>
  <c r="J1161" i="1" s="1"/>
  <c r="D1162" i="1"/>
  <c r="E1162" i="1" s="1"/>
  <c r="B1164" i="1"/>
  <c r="I1162" i="1" l="1"/>
  <c r="J1162" i="1" s="1"/>
  <c r="B1165" i="1"/>
  <c r="D1163" i="1"/>
  <c r="E1163" i="1" s="1"/>
  <c r="I1163" i="1" l="1"/>
  <c r="J1163" i="1" s="1"/>
  <c r="D1164" i="1"/>
  <c r="E1164" i="1" s="1"/>
  <c r="B1166" i="1"/>
  <c r="I1164" i="1" l="1"/>
  <c r="J1164" i="1" s="1"/>
  <c r="D1165" i="1"/>
  <c r="E1165" i="1" s="1"/>
  <c r="B1167" i="1"/>
  <c r="D1166" i="1" l="1"/>
  <c r="E1166" i="1" s="1"/>
  <c r="B1168" i="1"/>
  <c r="I1165" i="1"/>
  <c r="J1165" i="1" s="1"/>
  <c r="I1166" i="1" l="1"/>
  <c r="J1166" i="1" s="1"/>
  <c r="B1169" i="1"/>
  <c r="D1167" i="1"/>
  <c r="E1167" i="1" s="1"/>
  <c r="I1167" i="1" l="1"/>
  <c r="J1167" i="1" s="1"/>
  <c r="B1170" i="1"/>
  <c r="D1168" i="1"/>
  <c r="E1168" i="1" s="1"/>
  <c r="I1168" i="1" l="1"/>
  <c r="J1168" i="1" s="1"/>
  <c r="B1171" i="1"/>
  <c r="D1169" i="1"/>
  <c r="E1169" i="1" s="1"/>
  <c r="I1169" i="1" l="1"/>
  <c r="J1169" i="1" s="1"/>
  <c r="B1172" i="1"/>
  <c r="D1170" i="1"/>
  <c r="E1170" i="1" s="1"/>
  <c r="I1170" i="1" l="1"/>
  <c r="J1170" i="1" s="1"/>
  <c r="D1171" i="1"/>
  <c r="E1171" i="1" s="1"/>
  <c r="B1173" i="1"/>
  <c r="I1171" i="1" l="1"/>
  <c r="J1171" i="1" s="1"/>
  <c r="D1172" i="1"/>
  <c r="E1172" i="1" s="1"/>
  <c r="B1174" i="1"/>
  <c r="I1172" i="1" l="1"/>
  <c r="J1172" i="1" s="1"/>
  <c r="D1173" i="1"/>
  <c r="E1173" i="1" s="1"/>
  <c r="B1175" i="1"/>
  <c r="I1173" i="1" l="1"/>
  <c r="J1173" i="1" s="1"/>
  <c r="D1174" i="1"/>
  <c r="E1174" i="1" s="1"/>
  <c r="B1176" i="1"/>
  <c r="B1177" i="1" l="1"/>
  <c r="I1174" i="1"/>
  <c r="J1174" i="1" s="1"/>
  <c r="D1175" i="1"/>
  <c r="E1175" i="1" s="1"/>
  <c r="B1178" i="1" l="1"/>
  <c r="I1175" i="1"/>
  <c r="J1175" i="1" s="1"/>
  <c r="D1176" i="1"/>
  <c r="E1176" i="1" s="1"/>
  <c r="I1176" i="1" l="1"/>
  <c r="J1176" i="1" s="1"/>
  <c r="D1177" i="1"/>
  <c r="E1177" i="1" s="1"/>
  <c r="B1179" i="1"/>
  <c r="I1177" i="1" l="1"/>
  <c r="J1177" i="1" s="1"/>
  <c r="D1178" i="1"/>
  <c r="E1178" i="1" s="1"/>
  <c r="B1180" i="1"/>
  <c r="I1178" i="1" l="1"/>
  <c r="J1178" i="1" s="1"/>
  <c r="D1179" i="1"/>
  <c r="E1179" i="1" s="1"/>
  <c r="B1181" i="1"/>
  <c r="I1179" i="1" l="1"/>
  <c r="J1179" i="1" s="1"/>
  <c r="D1180" i="1"/>
  <c r="E1180" i="1" s="1"/>
  <c r="B1182" i="1"/>
  <c r="B1183" i="1" l="1"/>
  <c r="D1181" i="1"/>
  <c r="E1181" i="1" s="1"/>
  <c r="I1180" i="1"/>
  <c r="J1180" i="1" s="1"/>
  <c r="I1181" i="1" l="1"/>
  <c r="J1181" i="1" s="1"/>
  <c r="D1182" i="1"/>
  <c r="E1182" i="1" s="1"/>
  <c r="B1184" i="1"/>
  <c r="D1183" i="1" l="1"/>
  <c r="E1183" i="1" s="1"/>
  <c r="B1185" i="1"/>
  <c r="I1182" i="1"/>
  <c r="J1182" i="1" s="1"/>
  <c r="I1183" i="1" l="1"/>
  <c r="J1183" i="1" s="1"/>
  <c r="B1186" i="1"/>
  <c r="D1184" i="1"/>
  <c r="E1184" i="1" s="1"/>
  <c r="B1187" i="1" l="1"/>
  <c r="I1184" i="1"/>
  <c r="J1184" i="1" s="1"/>
  <c r="D1185" i="1"/>
  <c r="E1185" i="1" s="1"/>
  <c r="I1185" i="1" l="1"/>
  <c r="J1185" i="1" s="1"/>
  <c r="B1188" i="1"/>
  <c r="D1186" i="1"/>
  <c r="E1186" i="1" s="1"/>
  <c r="I1186" i="1" l="1"/>
  <c r="J1186" i="1" s="1"/>
  <c r="D1187" i="1"/>
  <c r="E1187" i="1" s="1"/>
  <c r="B1189" i="1"/>
  <c r="I1187" i="1" l="1"/>
  <c r="J1187" i="1" s="1"/>
  <c r="D1188" i="1"/>
  <c r="E1188" i="1" s="1"/>
  <c r="B1190" i="1"/>
  <c r="I1188" i="1" l="1"/>
  <c r="J1188" i="1" s="1"/>
  <c r="B1191" i="1"/>
  <c r="D1189" i="1"/>
  <c r="E1189" i="1" s="1"/>
  <c r="B1192" i="1" l="1"/>
  <c r="I1189" i="1"/>
  <c r="J1189" i="1" s="1"/>
  <c r="D1190" i="1"/>
  <c r="E1190" i="1" s="1"/>
  <c r="I1190" i="1" l="1"/>
  <c r="J1190" i="1" s="1"/>
  <c r="B1193" i="1"/>
  <c r="D1191" i="1"/>
  <c r="E1191" i="1" s="1"/>
  <c r="D1192" i="1" l="1"/>
  <c r="E1192" i="1" s="1"/>
  <c r="I1191" i="1"/>
  <c r="J1191" i="1" s="1"/>
  <c r="B1194" i="1"/>
  <c r="I1192" i="1" l="1"/>
  <c r="J1192" i="1" s="1"/>
  <c r="D1193" i="1"/>
  <c r="E1193" i="1" s="1"/>
  <c r="B1195" i="1"/>
  <c r="I1193" i="1" l="1"/>
  <c r="J1193" i="1" s="1"/>
  <c r="D1194" i="1"/>
  <c r="E1194" i="1" s="1"/>
  <c r="B1196" i="1"/>
  <c r="D1195" i="1" l="1"/>
  <c r="E1195" i="1" s="1"/>
  <c r="B1197" i="1"/>
  <c r="I1194" i="1"/>
  <c r="J1194" i="1" s="1"/>
  <c r="D1196" i="1" l="1"/>
  <c r="E1196" i="1" s="1"/>
  <c r="I1195" i="1"/>
  <c r="J1195" i="1" s="1"/>
  <c r="B1198" i="1"/>
  <c r="I1196" i="1" l="1"/>
  <c r="J1196" i="1" s="1"/>
  <c r="D1197" i="1"/>
  <c r="E1197" i="1" s="1"/>
  <c r="B1199" i="1"/>
  <c r="I1197" i="1" l="1"/>
  <c r="J1197" i="1" s="1"/>
  <c r="B1200" i="1"/>
  <c r="D1198" i="1"/>
  <c r="E1198" i="1" s="1"/>
  <c r="I1198" i="1" l="1"/>
  <c r="J1198" i="1" s="1"/>
  <c r="D1199" i="1"/>
  <c r="E1199" i="1" s="1"/>
  <c r="B1201" i="1"/>
  <c r="I1199" i="1" l="1"/>
  <c r="J1199" i="1" s="1"/>
  <c r="D1200" i="1"/>
  <c r="E1200" i="1" s="1"/>
  <c r="B1202" i="1"/>
  <c r="I1200" i="1" l="1"/>
  <c r="J1200" i="1" s="1"/>
  <c r="B1203" i="1"/>
  <c r="D1201" i="1"/>
  <c r="E1201" i="1" s="1"/>
  <c r="I1201" i="1" l="1"/>
  <c r="J1201" i="1" s="1"/>
  <c r="B1204" i="1"/>
  <c r="D1202" i="1"/>
  <c r="E1202" i="1" s="1"/>
  <c r="I1202" i="1" l="1"/>
  <c r="J1202" i="1" s="1"/>
  <c r="B1205" i="1"/>
  <c r="D1203" i="1"/>
  <c r="E1203" i="1" s="1"/>
  <c r="I1203" i="1" l="1"/>
  <c r="J1203" i="1" s="1"/>
  <c r="B1206" i="1"/>
  <c r="D1204" i="1"/>
  <c r="E1204" i="1" s="1"/>
  <c r="D1205" i="1" l="1"/>
  <c r="E1205" i="1" s="1"/>
  <c r="B1207" i="1"/>
  <c r="I1204" i="1"/>
  <c r="J1204" i="1" s="1"/>
  <c r="I1205" i="1" l="1"/>
  <c r="J1205" i="1" s="1"/>
  <c r="D1206" i="1"/>
  <c r="E1206" i="1" s="1"/>
  <c r="B1208" i="1"/>
  <c r="B1209" i="1" l="1"/>
  <c r="I1206" i="1"/>
  <c r="J1206" i="1" s="1"/>
  <c r="D1207" i="1"/>
  <c r="E1207" i="1" s="1"/>
  <c r="I1207" i="1" l="1"/>
  <c r="J1207" i="1" s="1"/>
  <c r="B1210" i="1"/>
  <c r="D1208" i="1"/>
  <c r="E1208" i="1" s="1"/>
  <c r="I1208" i="1" l="1"/>
  <c r="J1208" i="1" s="1"/>
  <c r="D1209" i="1"/>
  <c r="E1209" i="1" s="1"/>
  <c r="B1211" i="1"/>
  <c r="I1209" i="1" l="1"/>
  <c r="J1209" i="1" s="1"/>
  <c r="D1210" i="1"/>
  <c r="E1210" i="1" s="1"/>
  <c r="B1212" i="1"/>
  <c r="I1210" i="1" l="1"/>
  <c r="J1210" i="1" s="1"/>
  <c r="B1213" i="1"/>
  <c r="D1211" i="1"/>
  <c r="E1211" i="1" s="1"/>
  <c r="I1211" i="1" l="1"/>
  <c r="J1211" i="1" s="1"/>
  <c r="B1214" i="1"/>
  <c r="D1212" i="1"/>
  <c r="E1212" i="1" s="1"/>
  <c r="I1212" i="1" l="1"/>
  <c r="J1212" i="1" s="1"/>
  <c r="D1213" i="1"/>
  <c r="E1213" i="1" s="1"/>
  <c r="B1215" i="1"/>
  <c r="D1214" i="1" l="1"/>
  <c r="E1214" i="1" s="1"/>
  <c r="B1216" i="1"/>
  <c r="I1213" i="1"/>
  <c r="J1213" i="1" s="1"/>
  <c r="I1214" i="1" l="1"/>
  <c r="J1214" i="1" s="1"/>
  <c r="D1215" i="1"/>
  <c r="E1215" i="1" s="1"/>
  <c r="B1217" i="1"/>
  <c r="I1215" i="1" l="1"/>
  <c r="J1215" i="1" s="1"/>
  <c r="B1218" i="1"/>
  <c r="D1216" i="1"/>
  <c r="E1216" i="1" s="1"/>
  <c r="I1216" i="1" l="1"/>
  <c r="J1216" i="1" s="1"/>
  <c r="B1219" i="1"/>
  <c r="D1217" i="1"/>
  <c r="E1217" i="1" s="1"/>
  <c r="I1217" i="1" l="1"/>
  <c r="J1217" i="1" s="1"/>
  <c r="D1218" i="1"/>
  <c r="E1218" i="1" s="1"/>
  <c r="B1220" i="1"/>
  <c r="I1218" i="1" l="1"/>
  <c r="J1218" i="1" s="1"/>
  <c r="B1221" i="1"/>
  <c r="D1219" i="1"/>
  <c r="E1219" i="1" s="1"/>
  <c r="B1222" i="1" l="1"/>
  <c r="D1220" i="1"/>
  <c r="E1220" i="1" s="1"/>
  <c r="I1219" i="1"/>
  <c r="J1219" i="1" s="1"/>
  <c r="D1221" i="1" l="1"/>
  <c r="E1221" i="1" s="1"/>
  <c r="I1220" i="1"/>
  <c r="J1220" i="1" s="1"/>
  <c r="B1223" i="1"/>
  <c r="I1221" i="1" l="1"/>
  <c r="J1221" i="1" s="1"/>
  <c r="D1222" i="1"/>
  <c r="E1222" i="1" s="1"/>
  <c r="B1224" i="1"/>
  <c r="I1222" i="1" l="1"/>
  <c r="J1222" i="1" s="1"/>
  <c r="D1223" i="1"/>
  <c r="E1223" i="1" s="1"/>
  <c r="B1225" i="1"/>
  <c r="I1223" i="1" l="1"/>
  <c r="J1223" i="1" s="1"/>
  <c r="B1226" i="1"/>
  <c r="D1224" i="1"/>
  <c r="E1224" i="1" s="1"/>
  <c r="D1225" i="1" l="1"/>
  <c r="E1225" i="1" s="1"/>
  <c r="I1224" i="1"/>
  <c r="J1224" i="1" s="1"/>
  <c r="B1227" i="1"/>
  <c r="B1228" i="1" l="1"/>
  <c r="I1225" i="1"/>
  <c r="J1225" i="1" s="1"/>
  <c r="D1226" i="1"/>
  <c r="E1226" i="1" s="1"/>
  <c r="B1229" i="1" l="1"/>
  <c r="I1226" i="1"/>
  <c r="J1226" i="1" s="1"/>
  <c r="D1227" i="1"/>
  <c r="E1227" i="1" s="1"/>
  <c r="I1227" i="1" l="1"/>
  <c r="J1227" i="1" s="1"/>
  <c r="B1230" i="1"/>
  <c r="D1228" i="1"/>
  <c r="E1228" i="1" s="1"/>
  <c r="I1228" i="1" l="1"/>
  <c r="J1228" i="1" s="1"/>
  <c r="B1231" i="1"/>
  <c r="D1229" i="1"/>
  <c r="E1229" i="1" s="1"/>
  <c r="I1229" i="1" l="1"/>
  <c r="J1229" i="1" s="1"/>
  <c r="B1232" i="1"/>
  <c r="D1230" i="1"/>
  <c r="E1230" i="1" s="1"/>
  <c r="I1230" i="1" l="1"/>
  <c r="J1230" i="1" s="1"/>
  <c r="B1233" i="1"/>
  <c r="D1231" i="1"/>
  <c r="E1231" i="1" s="1"/>
  <c r="D1232" i="1" l="1"/>
  <c r="E1232" i="1" s="1"/>
  <c r="I1231" i="1"/>
  <c r="J1231" i="1" s="1"/>
  <c r="B1234" i="1"/>
  <c r="D1233" i="1" l="1"/>
  <c r="E1233" i="1" s="1"/>
  <c r="B1235" i="1"/>
  <c r="I1232" i="1"/>
  <c r="J1232" i="1" s="1"/>
  <c r="D1234" i="1" l="1"/>
  <c r="E1234" i="1" s="1"/>
  <c r="I1233" i="1"/>
  <c r="J1233" i="1" s="1"/>
  <c r="B1236" i="1"/>
  <c r="I1234" i="1" l="1"/>
  <c r="J1234" i="1" s="1"/>
  <c r="B1237" i="1"/>
  <c r="D1235" i="1"/>
  <c r="E1235" i="1" s="1"/>
  <c r="D1236" i="1" l="1"/>
  <c r="E1236" i="1" s="1"/>
  <c r="I1235" i="1"/>
  <c r="J1235" i="1" s="1"/>
  <c r="B1238" i="1"/>
  <c r="B1239" i="1" l="1"/>
  <c r="D1237" i="1"/>
  <c r="E1237" i="1" s="1"/>
  <c r="I1236" i="1"/>
  <c r="J1236" i="1" s="1"/>
  <c r="I1237" i="1" l="1"/>
  <c r="J1237" i="1" s="1"/>
  <c r="B1240" i="1"/>
  <c r="D1238" i="1"/>
  <c r="E1238" i="1" s="1"/>
  <c r="I1238" i="1" l="1"/>
  <c r="J1238" i="1" s="1"/>
  <c r="D1239" i="1"/>
  <c r="E1239" i="1" s="1"/>
  <c r="B1241" i="1"/>
  <c r="B1242" i="1" l="1"/>
  <c r="D1240" i="1"/>
  <c r="E1240" i="1" s="1"/>
  <c r="I1239" i="1"/>
  <c r="J1239" i="1" s="1"/>
  <c r="I1240" i="1" l="1"/>
  <c r="J1240" i="1" s="1"/>
  <c r="B1243" i="1"/>
  <c r="D1241" i="1"/>
  <c r="E1241" i="1" s="1"/>
  <c r="I1241" i="1" l="1"/>
  <c r="J1241" i="1" s="1"/>
  <c r="B1244" i="1"/>
  <c r="D1242" i="1"/>
  <c r="E1242" i="1" s="1"/>
  <c r="I1242" i="1" l="1"/>
  <c r="J1242" i="1" s="1"/>
  <c r="D1243" i="1"/>
  <c r="E1243" i="1" s="1"/>
  <c r="B1245" i="1"/>
  <c r="I1243" i="1" l="1"/>
  <c r="J1243" i="1" s="1"/>
  <c r="B1246" i="1"/>
  <c r="D1244" i="1"/>
  <c r="E1244" i="1" s="1"/>
  <c r="I1244" i="1" l="1"/>
  <c r="J1244" i="1" s="1"/>
  <c r="B1247" i="1"/>
  <c r="D1245" i="1"/>
  <c r="E1245" i="1" s="1"/>
  <c r="I1245" i="1" l="1"/>
  <c r="J1245" i="1" s="1"/>
  <c r="B1248" i="1"/>
  <c r="D1246" i="1"/>
  <c r="E1246" i="1" s="1"/>
  <c r="I1246" i="1" l="1"/>
  <c r="J1246" i="1" s="1"/>
  <c r="B1249" i="1"/>
  <c r="D1247" i="1"/>
  <c r="E1247" i="1" s="1"/>
  <c r="B1250" i="1" l="1"/>
  <c r="I1247" i="1"/>
  <c r="J1247" i="1" s="1"/>
  <c r="D1248" i="1"/>
  <c r="E1248" i="1" s="1"/>
  <c r="I1248" i="1" l="1"/>
  <c r="J1248" i="1" s="1"/>
  <c r="D1249" i="1"/>
  <c r="E1249" i="1" s="1"/>
  <c r="B1251" i="1"/>
  <c r="I1249" i="1" l="1"/>
  <c r="J1249" i="1" s="1"/>
  <c r="B1252" i="1"/>
  <c r="D1250" i="1"/>
  <c r="E1250" i="1" s="1"/>
  <c r="I1250" i="1" l="1"/>
  <c r="J1250" i="1" s="1"/>
  <c r="D1252" i="1"/>
  <c r="E1252" i="1" s="1"/>
  <c r="D1251" i="1"/>
  <c r="E1251" i="1" s="1"/>
  <c r="I1252" i="1" l="1"/>
  <c r="J1252" i="1" s="1"/>
  <c r="I1251" i="1"/>
  <c r="J1251" i="1" s="1"/>
</calcChain>
</file>

<file path=xl/sharedStrings.xml><?xml version="1.0" encoding="utf-8"?>
<sst xmlns="http://schemas.openxmlformats.org/spreadsheetml/2006/main" count="19" uniqueCount="18">
  <si>
    <t>Q-T</t>
  </si>
  <si>
    <t>(Q-T)^2</t>
  </si>
  <si>
    <t>keV^2</t>
  </si>
  <si>
    <t>Contribution from each mass:</t>
  </si>
  <si>
    <t>Last 40 eV of the spectrum</t>
  </si>
  <si>
    <t>Last 10 eV of the spectrum</t>
  </si>
  <si>
    <t>&lt;-- Varies the value of the m^2 &lt; 0 mass</t>
  </si>
  <si>
    <t>Dashed curve is for all masses being zero</t>
  </si>
  <si>
    <t xml:space="preserve"> m1</t>
  </si>
  <si>
    <t xml:space="preserve">     m3</t>
  </si>
  <si>
    <t xml:space="preserve">       m5</t>
  </si>
  <si>
    <t>Use the sliders to vary contributions from each mass &amp; value of m_5^2</t>
  </si>
  <si>
    <t xml:space="preserve">              =</t>
  </si>
  <si>
    <t>This one varies the contributions --&gt;</t>
  </si>
  <si>
    <t>Normalized based on two days of KATRIN data</t>
  </si>
  <si>
    <t>&lt;-- This one varies the value of the m^2 &lt; 0 mass</t>
  </si>
  <si>
    <t>Counts/ 0.5 eV</t>
  </si>
  <si>
    <t xml:space="preserve">Solid curve is for m1=4.0 eV &amp; m3 = 21.2 eV &amp; variable m5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</si>
</sst>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 applyFill="1"/>
    <xf numFmtId="0" fontId="0" fillId="0" borderId="0" xfId="0" applyFill="1"/>
    <xf numFmtId="11" fontId="0" fillId="0" borderId="0" xfId="0" applyNumberFormat="1"/>
    <xf numFmtId="0" fontId="2" fillId="0" borderId="0" xfId="0" applyFont="1"/>
    <xf numFmtId="0" fontId="1" fillId="0" borderId="0" xfId="0" applyFont="1" applyFill="1"/>
    <xf numFmtId="0" fontId="4" fillId="0" borderId="0" xfId="0" applyFont="1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4" fillId="0" borderId="0" xfId="0" applyFont="1" applyFill="1"/>
    <xf numFmtId="1" fontId="4" fillId="0" borderId="0" xfId="0" applyNumberFormat="1" applyFont="1"/>
    <xf numFmtId="0" fontId="4" fillId="2" borderId="0" xfId="0" applyFont="1" applyFill="1"/>
    <xf numFmtId="0" fontId="3" fillId="2" borderId="0" xfId="0" applyFont="1" applyFill="1"/>
    <xf numFmtId="0" fontId="6" fillId="0" borderId="0" xfId="0" applyFont="1"/>
    <xf numFmtId="1" fontId="7" fillId="0" borderId="0" xfId="0" applyNumberFormat="1" applyFont="1"/>
    <xf numFmtId="0" fontId="7" fillId="0" borderId="0" xfId="0" applyFont="1" applyFill="1"/>
    <xf numFmtId="0" fontId="7" fillId="0" borderId="0" xfId="0" applyFont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1126326600486"/>
          <c:y val="3.1005124359455072E-2"/>
          <c:w val="0.77419906107951275"/>
          <c:h val="0.88172038003572051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'K^2'!$C$9:$C$109</c:f>
              <c:numCache>
                <c:formatCode>0</c:formatCode>
                <c:ptCount val="101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</c:numCache>
            </c:numRef>
          </c:xVal>
          <c:yVal>
            <c:numRef>
              <c:f>'K^2'!$J$9:$J$109</c:f>
              <c:numCache>
                <c:formatCode>General</c:formatCode>
                <c:ptCount val="101"/>
                <c:pt idx="0">
                  <c:v>566814.59124407079</c:v>
                </c:pt>
                <c:pt idx="1">
                  <c:v>555400.15757823572</c:v>
                </c:pt>
                <c:pt idx="2">
                  <c:v>544100.37585264572</c:v>
                </c:pt>
                <c:pt idx="3">
                  <c:v>532915.24390244752</c:v>
                </c:pt>
                <c:pt idx="4">
                  <c:v>521844.75944364985</c:v>
                </c:pt>
                <c:pt idx="5">
                  <c:v>510888.92006510036</c:v>
                </c:pt>
                <c:pt idx="6">
                  <c:v>500047.72321981849</c:v>
                </c:pt>
                <c:pt idx="7">
                  <c:v>489321.16621562728</c:v>
                </c:pt>
                <c:pt idx="8">
                  <c:v>478709.24620501371</c:v>
                </c:pt>
                <c:pt idx="9">
                  <c:v>468211.96017414646</c:v>
                </c:pt>
                <c:pt idx="10">
                  <c:v>457829.30493096862</c:v>
                </c:pt>
                <c:pt idx="11">
                  <c:v>447561.27709227405</c:v>
                </c:pt>
                <c:pt idx="12">
                  <c:v>437407.87306966609</c:v>
                </c:pt>
                <c:pt idx="13">
                  <c:v>427369.08905428689</c:v>
                </c:pt>
                <c:pt idx="14">
                  <c:v>417444.92100018839</c:v>
                </c:pt>
                <c:pt idx="15">
                  <c:v>407635.36460620863</c:v>
                </c:pt>
                <c:pt idx="16">
                  <c:v>397940.41529619088</c:v>
                </c:pt>
                <c:pt idx="17">
                  <c:v>388360.06819737313</c:v>
                </c:pt>
                <c:pt idx="18">
                  <c:v>378894.31811674533</c:v>
                </c:pt>
                <c:pt idx="19">
                  <c:v>369543.15951515455</c:v>
                </c:pt>
                <c:pt idx="20">
                  <c:v>360306.58647890406</c:v>
                </c:pt>
                <c:pt idx="21">
                  <c:v>351184.59268856293</c:v>
                </c:pt>
                <c:pt idx="22">
                  <c:v>342177.17138466466</c:v>
                </c:pt>
                <c:pt idx="23">
                  <c:v>333284.31532993109</c:v>
                </c:pt>
                <c:pt idx="24">
                  <c:v>324506.0167676073</c:v>
                </c:pt>
                <c:pt idx="25">
                  <c:v>315842.26737543911</c:v>
                </c:pt>
                <c:pt idx="26">
                  <c:v>307293.05821475445</c:v>
                </c:pt>
                <c:pt idx="27">
                  <c:v>298858.37967403926</c:v>
                </c:pt>
                <c:pt idx="28">
                  <c:v>290538.22140630533</c:v>
                </c:pt>
                <c:pt idx="29">
                  <c:v>282332.57225944632</c:v>
                </c:pt>
                <c:pt idx="30">
                  <c:v>274241.42019865656</c:v>
                </c:pt>
                <c:pt idx="31">
                  <c:v>266264.75221984694</c:v>
                </c:pt>
                <c:pt idx="32">
                  <c:v>258402.55425282326</c:v>
                </c:pt>
                <c:pt idx="33">
                  <c:v>250654.8110528003</c:v>
                </c:pt>
                <c:pt idx="34">
                  <c:v>243021.506078587</c:v>
                </c:pt>
                <c:pt idx="35">
                  <c:v>235502.62135551008</c:v>
                </c:pt>
                <c:pt idx="36">
                  <c:v>228098.13732080848</c:v>
                </c:pt>
                <c:pt idx="37">
                  <c:v>220808.03264884607</c:v>
                </c:pt>
                <c:pt idx="38">
                  <c:v>213632.28405301599</c:v>
                </c:pt>
                <c:pt idx="39">
                  <c:v>206570.86606064739</c:v>
                </c:pt>
                <c:pt idx="40">
                  <c:v>199623.75075654354</c:v>
                </c:pt>
                <c:pt idx="41">
                  <c:v>192790.90748994861</c:v>
                </c:pt>
                <c:pt idx="42">
                  <c:v>186072.30253873565</c:v>
                </c:pt>
                <c:pt idx="43">
                  <c:v>179467.8987233674</c:v>
                </c:pt>
                <c:pt idx="44">
                  <c:v>172977.65496166333</c:v>
                </c:pt>
                <c:pt idx="45">
                  <c:v>166601.52575352372</c:v>
                </c:pt>
                <c:pt idx="46">
                  <c:v>160339.46058242139</c:v>
                </c:pt>
                <c:pt idx="47">
                  <c:v>154191.40321754821</c:v>
                </c:pt>
                <c:pt idx="48">
                  <c:v>148157.29089681784</c:v>
                </c:pt>
                <c:pt idx="49">
                  <c:v>142237.05336627117</c:v>
                </c:pt>
                <c:pt idx="50">
                  <c:v>136430.61174548275</c:v>
                </c:pt>
                <c:pt idx="51">
                  <c:v>130737.87718094329</c:v>
                </c:pt>
                <c:pt idx="52">
                  <c:v>125158.74923951807</c:v>
                </c:pt>
                <c:pt idx="53">
                  <c:v>119693.11398120898</c:v>
                </c:pt>
                <c:pt idx="54">
                  <c:v>114340.84163350353</c:v>
                </c:pt>
                <c:pt idx="55">
                  <c:v>109101.78376708995</c:v>
                </c:pt>
                <c:pt idx="56">
                  <c:v>103975.7698425234</c:v>
                </c:pt>
                <c:pt idx="57">
                  <c:v>98962.602956472314</c:v>
                </c:pt>
                <c:pt idx="58">
                  <c:v>94062.054559966171</c:v>
                </c:pt>
                <c:pt idx="59">
                  <c:v>89273.857842935162</c:v>
                </c:pt>
                <c:pt idx="60">
                  <c:v>84597.699369208975</c:v>
                </c:pt>
                <c:pt idx="61">
                  <c:v>80033.208388548228</c:v>
                </c:pt>
                <c:pt idx="62">
                  <c:v>75579.943022962194</c:v>
                </c:pt>
                <c:pt idx="63">
                  <c:v>71237.372184669177</c:v>
                </c:pt>
                <c:pt idx="64">
                  <c:v>67004.85156885843</c:v>
                </c:pt>
                <c:pt idx="65">
                  <c:v>62881.591268575947</c:v>
                </c:pt>
                <c:pt idx="66">
                  <c:v>58866.611295315939</c:v>
                </c:pt>
                <c:pt idx="67">
                  <c:v>54958.67922299014</c:v>
                </c:pt>
                <c:pt idx="68">
                  <c:v>51156.22068165621</c:v>
                </c:pt>
                <c:pt idx="69">
                  <c:v>47457.18729663713</c:v>
                </c:pt>
                <c:pt idx="70">
                  <c:v>43858.855409533375</c:v>
                </c:pt>
                <c:pt idx="71">
                  <c:v>40357.507111365376</c:v>
                </c:pt>
                <c:pt idx="72">
                  <c:v>36947.900084885994</c:v>
                </c:pt>
                <c:pt idx="73">
                  <c:v>33622.332079832631</c:v>
                </c:pt>
                <c:pt idx="74">
                  <c:v>30368.856900647337</c:v>
                </c:pt>
                <c:pt idx="75">
                  <c:v>27167.505131441034</c:v>
                </c:pt>
                <c:pt idx="76">
                  <c:v>23980.961418951501</c:v>
                </c:pt>
                <c:pt idx="77">
                  <c:v>20725.141567243249</c:v>
                </c:pt>
                <c:pt idx="78">
                  <c:v>17114.103646375959</c:v>
                </c:pt>
                <c:pt idx="79">
                  <c:v>12698.222496981067</c:v>
                </c:pt>
                <c:pt idx="80">
                  <c:v>11500</c:v>
                </c:pt>
                <c:pt idx="81">
                  <c:v>10360.108533124374</c:v>
                </c:pt>
                <c:pt idx="82">
                  <c:v>9278.5313747028904</c:v>
                </c:pt>
                <c:pt idx="83">
                  <c:v>8255.2475356935993</c:v>
                </c:pt>
                <c:pt idx="84">
                  <c:v>7290.2303045097442</c:v>
                </c:pt>
                <c:pt idx="85">
                  <c:v>6383.4451248044215</c:v>
                </c:pt>
                <c:pt idx="86">
                  <c:v>5534.8463982206649</c:v>
                </c:pt>
                <c:pt idx="87">
                  <c:v>4744.3724791767045</c:v>
                </c:pt>
                <c:pt idx="88">
                  <c:v>4011.9374749472677</c:v>
                </c:pt>
                <c:pt idx="89">
                  <c:v>3337.4170636592539</c:v>
                </c:pt>
                <c:pt idx="90">
                  <c:v>2720.6223072461571</c:v>
                </c:pt>
                <c:pt idx="91">
                  <c:v>2161.2472287417231</c:v>
                </c:pt>
                <c:pt idx="92">
                  <c:v>1658.7524248634434</c:v>
                </c:pt>
                <c:pt idx="93">
                  <c:v>1212.0676100290486</c:v>
                </c:pt>
                <c:pt idx="94">
                  <c:v>818.65298786702942</c:v>
                </c:pt>
                <c:pt idx="95">
                  <c:v>470.17244994492648</c:v>
                </c:pt>
                <c:pt idx="96">
                  <c:v>31.384573217849542</c:v>
                </c:pt>
                <c:pt idx="97">
                  <c:v>23.153878934946146</c:v>
                </c:pt>
                <c:pt idx="98">
                  <c:v>15.250161389460905</c:v>
                </c:pt>
                <c:pt idx="99">
                  <c:v>7.5688062673646774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33-4470-A38A-9D4C5DAC513F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'K^2'!$C$9:$C$109</c:f>
              <c:numCache>
                <c:formatCode>0</c:formatCode>
                <c:ptCount val="101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</c:numCache>
            </c:numRef>
          </c:xVal>
          <c:yVal>
            <c:numRef>
              <c:f>'K^2'!$O$9:$O$109</c:f>
              <c:numCache>
                <c:formatCode>General</c:formatCode>
                <c:ptCount val="1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33-4470-A38A-9D4C5DAC513F}"/>
            </c:ext>
          </c:extLst>
        </c:ser>
        <c:ser>
          <c:idx val="3"/>
          <c:order val="2"/>
          <c:spPr>
            <a:ln w="19050" cap="rnd">
              <a:solidFill>
                <a:schemeClr val="dk1">
                  <a:tint val="985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'K^2'!$C$9:$C$109</c:f>
              <c:numCache>
                <c:formatCode>0</c:formatCode>
                <c:ptCount val="101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</c:numCache>
            </c:numRef>
          </c:xVal>
          <c:yVal>
            <c:numRef>
              <c:f>'K^2'!$E$9:$E$108</c:f>
              <c:numCache>
                <c:formatCode>General</c:formatCode>
                <c:ptCount val="100"/>
                <c:pt idx="0">
                  <c:v>287500</c:v>
                </c:pt>
                <c:pt idx="1">
                  <c:v>281778.75</c:v>
                </c:pt>
                <c:pt idx="2">
                  <c:v>276115</c:v>
                </c:pt>
                <c:pt idx="3">
                  <c:v>270508.75</c:v>
                </c:pt>
                <c:pt idx="4">
                  <c:v>264960</c:v>
                </c:pt>
                <c:pt idx="5">
                  <c:v>259468.75</c:v>
                </c:pt>
                <c:pt idx="6">
                  <c:v>254035</c:v>
                </c:pt>
                <c:pt idx="7">
                  <c:v>248658.75</c:v>
                </c:pt>
                <c:pt idx="8">
                  <c:v>243340</c:v>
                </c:pt>
                <c:pt idx="9">
                  <c:v>238078.75</c:v>
                </c:pt>
                <c:pt idx="10">
                  <c:v>232875</c:v>
                </c:pt>
                <c:pt idx="11">
                  <c:v>227728.75</c:v>
                </c:pt>
                <c:pt idx="12">
                  <c:v>222640</c:v>
                </c:pt>
                <c:pt idx="13">
                  <c:v>217608.75</c:v>
                </c:pt>
                <c:pt idx="14">
                  <c:v>212635</c:v>
                </c:pt>
                <c:pt idx="15">
                  <c:v>207718.75</c:v>
                </c:pt>
                <c:pt idx="16">
                  <c:v>202860</c:v>
                </c:pt>
                <c:pt idx="17">
                  <c:v>198058.75</c:v>
                </c:pt>
                <c:pt idx="18">
                  <c:v>193315</c:v>
                </c:pt>
                <c:pt idx="19">
                  <c:v>188628.75</c:v>
                </c:pt>
                <c:pt idx="20">
                  <c:v>184000</c:v>
                </c:pt>
                <c:pt idx="21">
                  <c:v>179428.75</c:v>
                </c:pt>
                <c:pt idx="22">
                  <c:v>174915</c:v>
                </c:pt>
                <c:pt idx="23">
                  <c:v>170458.75</c:v>
                </c:pt>
                <c:pt idx="24">
                  <c:v>166060</c:v>
                </c:pt>
                <c:pt idx="25">
                  <c:v>161718.75</c:v>
                </c:pt>
                <c:pt idx="26">
                  <c:v>157435</c:v>
                </c:pt>
                <c:pt idx="27">
                  <c:v>153208.75</c:v>
                </c:pt>
                <c:pt idx="28">
                  <c:v>149040</c:v>
                </c:pt>
                <c:pt idx="29">
                  <c:v>144928.75</c:v>
                </c:pt>
                <c:pt idx="30">
                  <c:v>140875</c:v>
                </c:pt>
                <c:pt idx="31">
                  <c:v>136878.75</c:v>
                </c:pt>
                <c:pt idx="32">
                  <c:v>132940</c:v>
                </c:pt>
                <c:pt idx="33">
                  <c:v>129058.75</c:v>
                </c:pt>
                <c:pt idx="34">
                  <c:v>125235</c:v>
                </c:pt>
                <c:pt idx="35">
                  <c:v>121468.75</c:v>
                </c:pt>
                <c:pt idx="36">
                  <c:v>117760</c:v>
                </c:pt>
                <c:pt idx="37">
                  <c:v>114108.75</c:v>
                </c:pt>
                <c:pt idx="38">
                  <c:v>110515</c:v>
                </c:pt>
                <c:pt idx="39">
                  <c:v>106978.75</c:v>
                </c:pt>
                <c:pt idx="40">
                  <c:v>103500</c:v>
                </c:pt>
                <c:pt idx="41">
                  <c:v>100078.75</c:v>
                </c:pt>
                <c:pt idx="42">
                  <c:v>96715</c:v>
                </c:pt>
                <c:pt idx="43">
                  <c:v>93408.75</c:v>
                </c:pt>
                <c:pt idx="44">
                  <c:v>90160</c:v>
                </c:pt>
                <c:pt idx="45">
                  <c:v>86968.75</c:v>
                </c:pt>
                <c:pt idx="46">
                  <c:v>83835</c:v>
                </c:pt>
                <c:pt idx="47">
                  <c:v>80758.75</c:v>
                </c:pt>
                <c:pt idx="48">
                  <c:v>77740</c:v>
                </c:pt>
                <c:pt idx="49">
                  <c:v>74778.75</c:v>
                </c:pt>
                <c:pt idx="50">
                  <c:v>71875</c:v>
                </c:pt>
                <c:pt idx="51">
                  <c:v>69028.75</c:v>
                </c:pt>
                <c:pt idx="52">
                  <c:v>66240</c:v>
                </c:pt>
                <c:pt idx="53">
                  <c:v>63508.75</c:v>
                </c:pt>
                <c:pt idx="54">
                  <c:v>60835</c:v>
                </c:pt>
                <c:pt idx="55">
                  <c:v>58218.75</c:v>
                </c:pt>
                <c:pt idx="56">
                  <c:v>55660</c:v>
                </c:pt>
                <c:pt idx="57">
                  <c:v>53158.75</c:v>
                </c:pt>
                <c:pt idx="58">
                  <c:v>50715</c:v>
                </c:pt>
                <c:pt idx="59">
                  <c:v>48328.75</c:v>
                </c:pt>
                <c:pt idx="60">
                  <c:v>46000</c:v>
                </c:pt>
                <c:pt idx="61">
                  <c:v>43728.75</c:v>
                </c:pt>
                <c:pt idx="62">
                  <c:v>41515</c:v>
                </c:pt>
                <c:pt idx="63">
                  <c:v>39358.75</c:v>
                </c:pt>
                <c:pt idx="64">
                  <c:v>37260</c:v>
                </c:pt>
                <c:pt idx="65">
                  <c:v>35218.75</c:v>
                </c:pt>
                <c:pt idx="66">
                  <c:v>33235</c:v>
                </c:pt>
                <c:pt idx="67">
                  <c:v>31308.75</c:v>
                </c:pt>
                <c:pt idx="68">
                  <c:v>29440</c:v>
                </c:pt>
                <c:pt idx="69">
                  <c:v>27628.75</c:v>
                </c:pt>
                <c:pt idx="70">
                  <c:v>25875</c:v>
                </c:pt>
                <c:pt idx="71">
                  <c:v>24178.75</c:v>
                </c:pt>
                <c:pt idx="72">
                  <c:v>22540</c:v>
                </c:pt>
                <c:pt idx="73">
                  <c:v>20958.75</c:v>
                </c:pt>
                <c:pt idx="74">
                  <c:v>19435</c:v>
                </c:pt>
                <c:pt idx="75">
                  <c:v>17968.75</c:v>
                </c:pt>
                <c:pt idx="76">
                  <c:v>16560</c:v>
                </c:pt>
                <c:pt idx="77">
                  <c:v>15208.75</c:v>
                </c:pt>
                <c:pt idx="78">
                  <c:v>13915</c:v>
                </c:pt>
                <c:pt idx="79">
                  <c:v>12678.75</c:v>
                </c:pt>
                <c:pt idx="80">
                  <c:v>11500</c:v>
                </c:pt>
                <c:pt idx="81">
                  <c:v>10378.75</c:v>
                </c:pt>
                <c:pt idx="82">
                  <c:v>9315</c:v>
                </c:pt>
                <c:pt idx="83">
                  <c:v>8308.75</c:v>
                </c:pt>
                <c:pt idx="84">
                  <c:v>7360</c:v>
                </c:pt>
                <c:pt idx="85">
                  <c:v>6468.75</c:v>
                </c:pt>
                <c:pt idx="86">
                  <c:v>5635</c:v>
                </c:pt>
                <c:pt idx="87">
                  <c:v>4858.75</c:v>
                </c:pt>
                <c:pt idx="88">
                  <c:v>4140</c:v>
                </c:pt>
                <c:pt idx="89">
                  <c:v>3478.75</c:v>
                </c:pt>
                <c:pt idx="90">
                  <c:v>2875</c:v>
                </c:pt>
                <c:pt idx="91">
                  <c:v>2328.75</c:v>
                </c:pt>
                <c:pt idx="92">
                  <c:v>1840</c:v>
                </c:pt>
                <c:pt idx="93">
                  <c:v>1408.75</c:v>
                </c:pt>
                <c:pt idx="94">
                  <c:v>1035</c:v>
                </c:pt>
                <c:pt idx="95">
                  <c:v>718.75</c:v>
                </c:pt>
                <c:pt idx="96">
                  <c:v>460</c:v>
                </c:pt>
                <c:pt idx="97">
                  <c:v>258.75</c:v>
                </c:pt>
                <c:pt idx="98">
                  <c:v>115</c:v>
                </c:pt>
                <c:pt idx="99">
                  <c:v>28.75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33-4470-A38A-9D4C5DAC5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88000"/>
        <c:axId val="123889536"/>
      </c:scatterChart>
      <c:valAx>
        <c:axId val="123888000"/>
        <c:scaling>
          <c:orientation val="minMax"/>
          <c:max val="0"/>
          <c:min val="-40"/>
        </c:scaling>
        <c:delete val="0"/>
        <c:axPos val="b"/>
        <c:majorGridlines>
          <c:spPr>
            <a:ln w="2857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1587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89536"/>
        <c:crossesAt val="-60"/>
        <c:crossBetween val="midCat"/>
        <c:majorUnit val="10"/>
      </c:valAx>
      <c:valAx>
        <c:axId val="123889536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88000"/>
        <c:crossesAt val="-40"/>
        <c:crossBetween val="midCat"/>
        <c:minorUnit val="10"/>
      </c:valAx>
      <c:spPr>
        <a:solidFill>
          <a:schemeClr val="tx2">
            <a:lumMod val="40000"/>
            <a:lumOff val="60000"/>
          </a:schemeClr>
        </a:solidFill>
        <a:ln w="381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'K^2'!$C$512:$C$1252</c:f>
              <c:numCache>
                <c:formatCode>0</c:formatCode>
                <c:ptCount val="741"/>
                <c:pt idx="0">
                  <c:v>-74</c:v>
                </c:pt>
                <c:pt idx="1">
                  <c:v>-73.900000000001455</c:v>
                </c:pt>
                <c:pt idx="2">
                  <c:v>-73.80000000000291</c:v>
                </c:pt>
                <c:pt idx="3">
                  <c:v>-73.700000000004366</c:v>
                </c:pt>
                <c:pt idx="4">
                  <c:v>-73.600000000005821</c:v>
                </c:pt>
                <c:pt idx="5">
                  <c:v>-73.500000000007276</c:v>
                </c:pt>
                <c:pt idx="6">
                  <c:v>-73.400000000008731</c:v>
                </c:pt>
                <c:pt idx="7">
                  <c:v>-73.300000000010186</c:v>
                </c:pt>
                <c:pt idx="8">
                  <c:v>-73.200000000011642</c:v>
                </c:pt>
                <c:pt idx="9">
                  <c:v>-73.100000000013097</c:v>
                </c:pt>
                <c:pt idx="10">
                  <c:v>-73.000000000014552</c:v>
                </c:pt>
                <c:pt idx="11">
                  <c:v>-72.900000000016007</c:v>
                </c:pt>
                <c:pt idx="12">
                  <c:v>-72.800000000017462</c:v>
                </c:pt>
                <c:pt idx="13">
                  <c:v>-72.700000000018917</c:v>
                </c:pt>
                <c:pt idx="14">
                  <c:v>-72.600000000020373</c:v>
                </c:pt>
                <c:pt idx="15">
                  <c:v>-72.500000000021828</c:v>
                </c:pt>
                <c:pt idx="16">
                  <c:v>-72.400000000023283</c:v>
                </c:pt>
                <c:pt idx="17">
                  <c:v>-72.300000000024738</c:v>
                </c:pt>
                <c:pt idx="18">
                  <c:v>-72.200000000026193</c:v>
                </c:pt>
                <c:pt idx="19">
                  <c:v>-72.100000000027649</c:v>
                </c:pt>
                <c:pt idx="20">
                  <c:v>-72.000000000029104</c:v>
                </c:pt>
                <c:pt idx="21">
                  <c:v>-71.900000000030559</c:v>
                </c:pt>
                <c:pt idx="22">
                  <c:v>-71.800000000032014</c:v>
                </c:pt>
                <c:pt idx="23">
                  <c:v>-71.700000000033469</c:v>
                </c:pt>
                <c:pt idx="24">
                  <c:v>-71.600000000034925</c:v>
                </c:pt>
                <c:pt idx="25">
                  <c:v>-71.50000000003638</c:v>
                </c:pt>
                <c:pt idx="26">
                  <c:v>-71.400000000037835</c:v>
                </c:pt>
                <c:pt idx="27">
                  <c:v>-71.30000000003929</c:v>
                </c:pt>
                <c:pt idx="28">
                  <c:v>-71.200000000040745</c:v>
                </c:pt>
                <c:pt idx="29">
                  <c:v>-71.100000000042201</c:v>
                </c:pt>
                <c:pt idx="30">
                  <c:v>-71.000000000043656</c:v>
                </c:pt>
                <c:pt idx="31">
                  <c:v>-70.900000000045111</c:v>
                </c:pt>
                <c:pt idx="32">
                  <c:v>-70.800000000046566</c:v>
                </c:pt>
                <c:pt idx="33">
                  <c:v>-70.700000000048021</c:v>
                </c:pt>
                <c:pt idx="34">
                  <c:v>-70.600000000049477</c:v>
                </c:pt>
                <c:pt idx="35">
                  <c:v>-70.500000000050932</c:v>
                </c:pt>
                <c:pt idx="36">
                  <c:v>-70.400000000052387</c:v>
                </c:pt>
                <c:pt idx="37">
                  <c:v>-70.300000000053842</c:v>
                </c:pt>
                <c:pt idx="38">
                  <c:v>-70.200000000055297</c:v>
                </c:pt>
                <c:pt idx="39">
                  <c:v>-70.100000000056752</c:v>
                </c:pt>
                <c:pt idx="40">
                  <c:v>-70.000000000058208</c:v>
                </c:pt>
                <c:pt idx="41">
                  <c:v>-69.900000000059663</c:v>
                </c:pt>
                <c:pt idx="42">
                  <c:v>-69.800000000061118</c:v>
                </c:pt>
                <c:pt idx="43">
                  <c:v>-69.700000000062573</c:v>
                </c:pt>
                <c:pt idx="44">
                  <c:v>-69.600000000064028</c:v>
                </c:pt>
                <c:pt idx="45">
                  <c:v>-69.500000000065484</c:v>
                </c:pt>
                <c:pt idx="46">
                  <c:v>-69.400000000066939</c:v>
                </c:pt>
                <c:pt idx="47">
                  <c:v>-69.300000000068394</c:v>
                </c:pt>
                <c:pt idx="48">
                  <c:v>-69.200000000069849</c:v>
                </c:pt>
                <c:pt idx="49">
                  <c:v>-69.100000000071304</c:v>
                </c:pt>
                <c:pt idx="50">
                  <c:v>-69.00000000007276</c:v>
                </c:pt>
                <c:pt idx="51">
                  <c:v>-68.900000000074215</c:v>
                </c:pt>
                <c:pt idx="52">
                  <c:v>-68.80000000007567</c:v>
                </c:pt>
                <c:pt idx="53">
                  <c:v>-68.700000000077125</c:v>
                </c:pt>
                <c:pt idx="54">
                  <c:v>-68.60000000007858</c:v>
                </c:pt>
                <c:pt idx="55">
                  <c:v>-68.500000000080036</c:v>
                </c:pt>
                <c:pt idx="56">
                  <c:v>-68.400000000081491</c:v>
                </c:pt>
                <c:pt idx="57">
                  <c:v>-68.300000000082946</c:v>
                </c:pt>
                <c:pt idx="58">
                  <c:v>-68.200000000084401</c:v>
                </c:pt>
                <c:pt idx="59">
                  <c:v>-68.100000000085856</c:v>
                </c:pt>
                <c:pt idx="60">
                  <c:v>-68.000000000087311</c:v>
                </c:pt>
                <c:pt idx="61">
                  <c:v>-67.900000000088767</c:v>
                </c:pt>
                <c:pt idx="62">
                  <c:v>-67.800000000090222</c:v>
                </c:pt>
                <c:pt idx="63">
                  <c:v>-67.700000000091677</c:v>
                </c:pt>
                <c:pt idx="64">
                  <c:v>-67.600000000093132</c:v>
                </c:pt>
                <c:pt idx="65">
                  <c:v>-67.500000000094587</c:v>
                </c:pt>
                <c:pt idx="66">
                  <c:v>-67.400000000096043</c:v>
                </c:pt>
                <c:pt idx="67">
                  <c:v>-67.300000000097498</c:v>
                </c:pt>
                <c:pt idx="68">
                  <c:v>-67.200000000098953</c:v>
                </c:pt>
                <c:pt idx="69">
                  <c:v>-67.100000000100408</c:v>
                </c:pt>
                <c:pt idx="70">
                  <c:v>-67.000000000101863</c:v>
                </c:pt>
                <c:pt idx="71">
                  <c:v>-66.900000000103319</c:v>
                </c:pt>
                <c:pt idx="72">
                  <c:v>-66.800000000104774</c:v>
                </c:pt>
                <c:pt idx="73">
                  <c:v>-66.700000000106229</c:v>
                </c:pt>
                <c:pt idx="74">
                  <c:v>-66.600000000107684</c:v>
                </c:pt>
                <c:pt idx="75">
                  <c:v>-66.500000000109139</c:v>
                </c:pt>
                <c:pt idx="76">
                  <c:v>-66.400000000110595</c:v>
                </c:pt>
                <c:pt idx="77">
                  <c:v>-66.30000000011205</c:v>
                </c:pt>
                <c:pt idx="78">
                  <c:v>-66.200000000113505</c:v>
                </c:pt>
                <c:pt idx="79">
                  <c:v>-66.10000000011496</c:v>
                </c:pt>
                <c:pt idx="80">
                  <c:v>-66.000000000116415</c:v>
                </c:pt>
                <c:pt idx="81">
                  <c:v>-65.900000000117871</c:v>
                </c:pt>
                <c:pt idx="82">
                  <c:v>-65.800000000119326</c:v>
                </c:pt>
                <c:pt idx="83">
                  <c:v>-65.700000000120781</c:v>
                </c:pt>
                <c:pt idx="84">
                  <c:v>-65.600000000122236</c:v>
                </c:pt>
                <c:pt idx="85">
                  <c:v>-65.500000000123691</c:v>
                </c:pt>
                <c:pt idx="86">
                  <c:v>-65.400000000125146</c:v>
                </c:pt>
                <c:pt idx="87">
                  <c:v>-65.300000000126602</c:v>
                </c:pt>
                <c:pt idx="88">
                  <c:v>-65.200000000128057</c:v>
                </c:pt>
                <c:pt idx="89">
                  <c:v>-65.100000000129512</c:v>
                </c:pt>
                <c:pt idx="90">
                  <c:v>-65.000000000130967</c:v>
                </c:pt>
                <c:pt idx="91">
                  <c:v>-64.900000000132422</c:v>
                </c:pt>
                <c:pt idx="92">
                  <c:v>-64.800000000133878</c:v>
                </c:pt>
                <c:pt idx="93">
                  <c:v>-64.700000000135333</c:v>
                </c:pt>
                <c:pt idx="94">
                  <c:v>-64.600000000136788</c:v>
                </c:pt>
                <c:pt idx="95">
                  <c:v>-64.500000000138243</c:v>
                </c:pt>
                <c:pt idx="96">
                  <c:v>-64.400000000139698</c:v>
                </c:pt>
                <c:pt idx="97">
                  <c:v>-64.300000000141154</c:v>
                </c:pt>
                <c:pt idx="98">
                  <c:v>-64.200000000142609</c:v>
                </c:pt>
                <c:pt idx="99">
                  <c:v>-64.100000000144064</c:v>
                </c:pt>
                <c:pt idx="100">
                  <c:v>-64.000000000145519</c:v>
                </c:pt>
                <c:pt idx="101">
                  <c:v>-63.900000000146974</c:v>
                </c:pt>
                <c:pt idx="102">
                  <c:v>-63.80000000014843</c:v>
                </c:pt>
                <c:pt idx="103">
                  <c:v>-63.700000000149885</c:v>
                </c:pt>
                <c:pt idx="104">
                  <c:v>-63.60000000015134</c:v>
                </c:pt>
                <c:pt idx="105">
                  <c:v>-63.500000000152795</c:v>
                </c:pt>
                <c:pt idx="106">
                  <c:v>-63.40000000015425</c:v>
                </c:pt>
                <c:pt idx="107">
                  <c:v>-63.300000000155705</c:v>
                </c:pt>
                <c:pt idx="108">
                  <c:v>-63.200000000157161</c:v>
                </c:pt>
                <c:pt idx="109">
                  <c:v>-63.100000000158616</c:v>
                </c:pt>
                <c:pt idx="110">
                  <c:v>-63.000000000160071</c:v>
                </c:pt>
                <c:pt idx="111">
                  <c:v>-62.900000000161526</c:v>
                </c:pt>
                <c:pt idx="112">
                  <c:v>-62.800000000162981</c:v>
                </c:pt>
                <c:pt idx="113">
                  <c:v>-62.700000000164437</c:v>
                </c:pt>
                <c:pt idx="114">
                  <c:v>-62.600000000165892</c:v>
                </c:pt>
                <c:pt idx="115">
                  <c:v>-62.500000000167347</c:v>
                </c:pt>
                <c:pt idx="116">
                  <c:v>-62.400000000168802</c:v>
                </c:pt>
                <c:pt idx="117">
                  <c:v>-62.300000000170257</c:v>
                </c:pt>
                <c:pt idx="118">
                  <c:v>-62.200000000171713</c:v>
                </c:pt>
                <c:pt idx="119">
                  <c:v>-62.100000000173168</c:v>
                </c:pt>
                <c:pt idx="120">
                  <c:v>-62.000000000174623</c:v>
                </c:pt>
                <c:pt idx="121">
                  <c:v>-61.900000000176078</c:v>
                </c:pt>
                <c:pt idx="122">
                  <c:v>-61.800000000177533</c:v>
                </c:pt>
                <c:pt idx="123">
                  <c:v>-61.700000000178989</c:v>
                </c:pt>
                <c:pt idx="124">
                  <c:v>-61.600000000180444</c:v>
                </c:pt>
                <c:pt idx="125">
                  <c:v>-61.500000000181899</c:v>
                </c:pt>
                <c:pt idx="126">
                  <c:v>-61.400000000183354</c:v>
                </c:pt>
                <c:pt idx="127">
                  <c:v>-61.300000000184809</c:v>
                </c:pt>
                <c:pt idx="128">
                  <c:v>-61.200000000186265</c:v>
                </c:pt>
                <c:pt idx="129">
                  <c:v>-61.10000000018772</c:v>
                </c:pt>
                <c:pt idx="130">
                  <c:v>-61.000000000189175</c:v>
                </c:pt>
                <c:pt idx="131">
                  <c:v>-60.90000000019063</c:v>
                </c:pt>
                <c:pt idx="132">
                  <c:v>-60.800000000192085</c:v>
                </c:pt>
                <c:pt idx="133">
                  <c:v>-60.70000000019354</c:v>
                </c:pt>
                <c:pt idx="134">
                  <c:v>-60.600000000194996</c:v>
                </c:pt>
                <c:pt idx="135">
                  <c:v>-60.500000000196451</c:v>
                </c:pt>
                <c:pt idx="136">
                  <c:v>-60.400000000197906</c:v>
                </c:pt>
                <c:pt idx="137">
                  <c:v>-60.300000000199361</c:v>
                </c:pt>
                <c:pt idx="138">
                  <c:v>-60.200000000200816</c:v>
                </c:pt>
                <c:pt idx="139">
                  <c:v>-60.100000000202272</c:v>
                </c:pt>
                <c:pt idx="140">
                  <c:v>-60.000000000203727</c:v>
                </c:pt>
                <c:pt idx="141">
                  <c:v>-59.900000000205182</c:v>
                </c:pt>
                <c:pt idx="142">
                  <c:v>-59.800000000206637</c:v>
                </c:pt>
                <c:pt idx="143">
                  <c:v>-59.700000000208092</c:v>
                </c:pt>
                <c:pt idx="144">
                  <c:v>-59.600000000209548</c:v>
                </c:pt>
                <c:pt idx="145">
                  <c:v>-59.500000000211003</c:v>
                </c:pt>
                <c:pt idx="146">
                  <c:v>-59.400000000212458</c:v>
                </c:pt>
                <c:pt idx="147">
                  <c:v>-59.300000000213913</c:v>
                </c:pt>
                <c:pt idx="148">
                  <c:v>-59.200000000215368</c:v>
                </c:pt>
                <c:pt idx="149">
                  <c:v>-59.100000000216824</c:v>
                </c:pt>
                <c:pt idx="150">
                  <c:v>-59.000000000218279</c:v>
                </c:pt>
                <c:pt idx="151">
                  <c:v>-58.900000000219734</c:v>
                </c:pt>
                <c:pt idx="152">
                  <c:v>-58.800000000221189</c:v>
                </c:pt>
                <c:pt idx="153">
                  <c:v>-58.700000000222644</c:v>
                </c:pt>
                <c:pt idx="154">
                  <c:v>-58.600000000224099</c:v>
                </c:pt>
                <c:pt idx="155">
                  <c:v>-58.500000000225555</c:v>
                </c:pt>
                <c:pt idx="156">
                  <c:v>-58.40000000022701</c:v>
                </c:pt>
                <c:pt idx="157">
                  <c:v>-58.300000000228465</c:v>
                </c:pt>
                <c:pt idx="158">
                  <c:v>-58.20000000022992</c:v>
                </c:pt>
                <c:pt idx="159">
                  <c:v>-58.100000000231375</c:v>
                </c:pt>
                <c:pt idx="160">
                  <c:v>-58.000000000232831</c:v>
                </c:pt>
                <c:pt idx="161">
                  <c:v>-57.900000000234286</c:v>
                </c:pt>
                <c:pt idx="162">
                  <c:v>-57.800000000235741</c:v>
                </c:pt>
                <c:pt idx="163">
                  <c:v>-57.700000000237196</c:v>
                </c:pt>
                <c:pt idx="164">
                  <c:v>-57.600000000238651</c:v>
                </c:pt>
                <c:pt idx="165">
                  <c:v>-57.500000000240107</c:v>
                </c:pt>
                <c:pt idx="166">
                  <c:v>-57.400000000241562</c:v>
                </c:pt>
                <c:pt idx="167">
                  <c:v>-57.300000000243017</c:v>
                </c:pt>
                <c:pt idx="168">
                  <c:v>-57.200000000244472</c:v>
                </c:pt>
                <c:pt idx="169">
                  <c:v>-57.100000000245927</c:v>
                </c:pt>
                <c:pt idx="170">
                  <c:v>-57.000000000247383</c:v>
                </c:pt>
                <c:pt idx="171">
                  <c:v>-56.900000000248838</c:v>
                </c:pt>
                <c:pt idx="172">
                  <c:v>-56.800000000250293</c:v>
                </c:pt>
                <c:pt idx="173">
                  <c:v>-56.700000000251748</c:v>
                </c:pt>
                <c:pt idx="174">
                  <c:v>-56.600000000253203</c:v>
                </c:pt>
                <c:pt idx="175">
                  <c:v>-56.500000000254659</c:v>
                </c:pt>
                <c:pt idx="176">
                  <c:v>-56.400000000256114</c:v>
                </c:pt>
                <c:pt idx="177">
                  <c:v>-56.300000000257569</c:v>
                </c:pt>
                <c:pt idx="178">
                  <c:v>-56.200000000259024</c:v>
                </c:pt>
                <c:pt idx="179">
                  <c:v>-56.100000000260479</c:v>
                </c:pt>
                <c:pt idx="180">
                  <c:v>-56.000000000261934</c:v>
                </c:pt>
                <c:pt idx="181">
                  <c:v>-55.90000000026339</c:v>
                </c:pt>
                <c:pt idx="182">
                  <c:v>-55.800000000264845</c:v>
                </c:pt>
                <c:pt idx="183">
                  <c:v>-55.7000000002663</c:v>
                </c:pt>
                <c:pt idx="184">
                  <c:v>-55.600000000267755</c:v>
                </c:pt>
                <c:pt idx="185">
                  <c:v>-55.50000000026921</c:v>
                </c:pt>
                <c:pt idx="186">
                  <c:v>-55.400000000270666</c:v>
                </c:pt>
                <c:pt idx="187">
                  <c:v>-55.300000000272121</c:v>
                </c:pt>
                <c:pt idx="188">
                  <c:v>-55.200000000273576</c:v>
                </c:pt>
                <c:pt idx="189">
                  <c:v>-55.100000000275031</c:v>
                </c:pt>
                <c:pt idx="190">
                  <c:v>-55.000000000276486</c:v>
                </c:pt>
                <c:pt idx="191">
                  <c:v>-54.900000000277942</c:v>
                </c:pt>
                <c:pt idx="192">
                  <c:v>-54.800000000279397</c:v>
                </c:pt>
                <c:pt idx="193">
                  <c:v>-54.700000000280852</c:v>
                </c:pt>
                <c:pt idx="194">
                  <c:v>-54.600000000282307</c:v>
                </c:pt>
                <c:pt idx="195">
                  <c:v>-54.500000000283762</c:v>
                </c:pt>
                <c:pt idx="196">
                  <c:v>-54.400000000285218</c:v>
                </c:pt>
                <c:pt idx="197">
                  <c:v>-54.300000000286673</c:v>
                </c:pt>
                <c:pt idx="198">
                  <c:v>-54.200000000288128</c:v>
                </c:pt>
                <c:pt idx="199">
                  <c:v>-54.100000000289583</c:v>
                </c:pt>
                <c:pt idx="200">
                  <c:v>-54.000000000291038</c:v>
                </c:pt>
                <c:pt idx="201">
                  <c:v>-53.900000000292493</c:v>
                </c:pt>
                <c:pt idx="202">
                  <c:v>-53.800000000293949</c:v>
                </c:pt>
                <c:pt idx="203">
                  <c:v>-53.700000000295404</c:v>
                </c:pt>
                <c:pt idx="204">
                  <c:v>-53.600000000296859</c:v>
                </c:pt>
                <c:pt idx="205">
                  <c:v>-53.500000000298314</c:v>
                </c:pt>
                <c:pt idx="206">
                  <c:v>-53.400000000299769</c:v>
                </c:pt>
                <c:pt idx="207">
                  <c:v>-53.300000000301225</c:v>
                </c:pt>
                <c:pt idx="208">
                  <c:v>-53.20000000030268</c:v>
                </c:pt>
                <c:pt idx="209">
                  <c:v>-53.100000000304135</c:v>
                </c:pt>
                <c:pt idx="210">
                  <c:v>-53.00000000030559</c:v>
                </c:pt>
                <c:pt idx="211">
                  <c:v>-52.900000000307045</c:v>
                </c:pt>
                <c:pt idx="212">
                  <c:v>-52.800000000308501</c:v>
                </c:pt>
                <c:pt idx="213">
                  <c:v>-52.700000000309956</c:v>
                </c:pt>
                <c:pt idx="214">
                  <c:v>-52.600000000311411</c:v>
                </c:pt>
                <c:pt idx="215">
                  <c:v>-52.500000000312866</c:v>
                </c:pt>
                <c:pt idx="216">
                  <c:v>-52.400000000314321</c:v>
                </c:pt>
                <c:pt idx="217">
                  <c:v>-52.300000000315777</c:v>
                </c:pt>
                <c:pt idx="218">
                  <c:v>-52.200000000317232</c:v>
                </c:pt>
                <c:pt idx="219">
                  <c:v>-52.100000000318687</c:v>
                </c:pt>
                <c:pt idx="220">
                  <c:v>-52.000000000320142</c:v>
                </c:pt>
                <c:pt idx="221">
                  <c:v>-51.900000000321597</c:v>
                </c:pt>
                <c:pt idx="222">
                  <c:v>-51.800000000323053</c:v>
                </c:pt>
                <c:pt idx="223">
                  <c:v>-51.700000000324508</c:v>
                </c:pt>
                <c:pt idx="224">
                  <c:v>-51.600000000325963</c:v>
                </c:pt>
                <c:pt idx="225">
                  <c:v>-51.500000000327418</c:v>
                </c:pt>
                <c:pt idx="226">
                  <c:v>-51.400000000328873</c:v>
                </c:pt>
                <c:pt idx="227">
                  <c:v>-51.300000000330328</c:v>
                </c:pt>
                <c:pt idx="228">
                  <c:v>-51.200000000331784</c:v>
                </c:pt>
                <c:pt idx="229">
                  <c:v>-51.100000000333239</c:v>
                </c:pt>
                <c:pt idx="230">
                  <c:v>-51.000000000334694</c:v>
                </c:pt>
                <c:pt idx="231">
                  <c:v>-50.900000000336149</c:v>
                </c:pt>
                <c:pt idx="232">
                  <c:v>-50.800000000337604</c:v>
                </c:pt>
                <c:pt idx="233">
                  <c:v>-50.70000000033906</c:v>
                </c:pt>
                <c:pt idx="234">
                  <c:v>-50.600000000340515</c:v>
                </c:pt>
                <c:pt idx="235">
                  <c:v>-50.50000000034197</c:v>
                </c:pt>
                <c:pt idx="236">
                  <c:v>-50.400000000343425</c:v>
                </c:pt>
                <c:pt idx="237">
                  <c:v>-50.30000000034488</c:v>
                </c:pt>
                <c:pt idx="238">
                  <c:v>-50.200000000346336</c:v>
                </c:pt>
                <c:pt idx="239">
                  <c:v>-50.100000000347791</c:v>
                </c:pt>
                <c:pt idx="240">
                  <c:v>-50.000000000349246</c:v>
                </c:pt>
                <c:pt idx="241">
                  <c:v>-49.900000000350701</c:v>
                </c:pt>
                <c:pt idx="242">
                  <c:v>-49.800000000352156</c:v>
                </c:pt>
                <c:pt idx="243">
                  <c:v>-49.700000000353612</c:v>
                </c:pt>
                <c:pt idx="244">
                  <c:v>-49.600000000355067</c:v>
                </c:pt>
                <c:pt idx="245">
                  <c:v>-49.500000000356522</c:v>
                </c:pt>
                <c:pt idx="246">
                  <c:v>-49.400000000357977</c:v>
                </c:pt>
                <c:pt idx="247">
                  <c:v>-49.300000000359432</c:v>
                </c:pt>
                <c:pt idx="248">
                  <c:v>-49.200000000360887</c:v>
                </c:pt>
                <c:pt idx="249">
                  <c:v>-49.100000000362343</c:v>
                </c:pt>
                <c:pt idx="250">
                  <c:v>-49.000000000363798</c:v>
                </c:pt>
                <c:pt idx="251">
                  <c:v>-48.900000000365253</c:v>
                </c:pt>
                <c:pt idx="252">
                  <c:v>-48.800000000366708</c:v>
                </c:pt>
                <c:pt idx="253">
                  <c:v>-48.700000000368163</c:v>
                </c:pt>
                <c:pt idx="254">
                  <c:v>-48.600000000369619</c:v>
                </c:pt>
                <c:pt idx="255">
                  <c:v>-48.500000000371074</c:v>
                </c:pt>
                <c:pt idx="256">
                  <c:v>-48.400000000372529</c:v>
                </c:pt>
                <c:pt idx="257">
                  <c:v>-48.300000000373984</c:v>
                </c:pt>
                <c:pt idx="258">
                  <c:v>-48.200000000375439</c:v>
                </c:pt>
                <c:pt idx="259">
                  <c:v>-48.100000000376895</c:v>
                </c:pt>
                <c:pt idx="260">
                  <c:v>-48.00000000037835</c:v>
                </c:pt>
                <c:pt idx="261">
                  <c:v>-47.900000000379805</c:v>
                </c:pt>
                <c:pt idx="262">
                  <c:v>-47.80000000038126</c:v>
                </c:pt>
                <c:pt idx="263">
                  <c:v>-47.700000000382715</c:v>
                </c:pt>
                <c:pt idx="264">
                  <c:v>-47.600000000384171</c:v>
                </c:pt>
                <c:pt idx="265">
                  <c:v>-47.500000000385626</c:v>
                </c:pt>
                <c:pt idx="266">
                  <c:v>-47.400000000387081</c:v>
                </c:pt>
                <c:pt idx="267">
                  <c:v>-47.300000000388536</c:v>
                </c:pt>
                <c:pt idx="268">
                  <c:v>-47.200000000389991</c:v>
                </c:pt>
                <c:pt idx="269">
                  <c:v>-47.100000000391447</c:v>
                </c:pt>
                <c:pt idx="270">
                  <c:v>-47.000000000392902</c:v>
                </c:pt>
                <c:pt idx="271">
                  <c:v>-46.900000000394357</c:v>
                </c:pt>
                <c:pt idx="272">
                  <c:v>-46.800000000395812</c:v>
                </c:pt>
                <c:pt idx="273">
                  <c:v>-46.700000000397267</c:v>
                </c:pt>
                <c:pt idx="274">
                  <c:v>-46.600000000398722</c:v>
                </c:pt>
                <c:pt idx="275">
                  <c:v>-46.500000000400178</c:v>
                </c:pt>
                <c:pt idx="276">
                  <c:v>-46.400000000401633</c:v>
                </c:pt>
                <c:pt idx="277">
                  <c:v>-46.300000000403088</c:v>
                </c:pt>
                <c:pt idx="278">
                  <c:v>-46.200000000404543</c:v>
                </c:pt>
                <c:pt idx="279">
                  <c:v>-46.100000000405998</c:v>
                </c:pt>
                <c:pt idx="280">
                  <c:v>-46.000000000407454</c:v>
                </c:pt>
                <c:pt idx="281">
                  <c:v>-45.900000000408909</c:v>
                </c:pt>
                <c:pt idx="282">
                  <c:v>-45.800000000410364</c:v>
                </c:pt>
                <c:pt idx="283">
                  <c:v>-45.700000000411819</c:v>
                </c:pt>
                <c:pt idx="284">
                  <c:v>-45.600000000413274</c:v>
                </c:pt>
                <c:pt idx="285">
                  <c:v>-45.50000000041473</c:v>
                </c:pt>
                <c:pt idx="286">
                  <c:v>-45.400000000416185</c:v>
                </c:pt>
                <c:pt idx="287">
                  <c:v>-45.30000000041764</c:v>
                </c:pt>
                <c:pt idx="288">
                  <c:v>-45.200000000419095</c:v>
                </c:pt>
                <c:pt idx="289">
                  <c:v>-45.10000000042055</c:v>
                </c:pt>
                <c:pt idx="290">
                  <c:v>-45.000000000422006</c:v>
                </c:pt>
                <c:pt idx="291">
                  <c:v>-44.900000000423461</c:v>
                </c:pt>
                <c:pt idx="292">
                  <c:v>-44.800000000424916</c:v>
                </c:pt>
                <c:pt idx="293">
                  <c:v>-44.700000000426371</c:v>
                </c:pt>
                <c:pt idx="294">
                  <c:v>-44.600000000427826</c:v>
                </c:pt>
                <c:pt idx="295">
                  <c:v>-44.500000000429281</c:v>
                </c:pt>
                <c:pt idx="296">
                  <c:v>-44.400000000430737</c:v>
                </c:pt>
                <c:pt idx="297">
                  <c:v>-44.300000000432192</c:v>
                </c:pt>
                <c:pt idx="298">
                  <c:v>-44.200000000433647</c:v>
                </c:pt>
                <c:pt idx="299">
                  <c:v>-44.100000000435102</c:v>
                </c:pt>
                <c:pt idx="300">
                  <c:v>-44.000000000436557</c:v>
                </c:pt>
                <c:pt idx="301">
                  <c:v>-43.900000000438013</c:v>
                </c:pt>
                <c:pt idx="302">
                  <c:v>-43.800000000439468</c:v>
                </c:pt>
                <c:pt idx="303">
                  <c:v>-43.700000000440923</c:v>
                </c:pt>
                <c:pt idx="304">
                  <c:v>-43.600000000442378</c:v>
                </c:pt>
                <c:pt idx="305">
                  <c:v>-43.500000000443833</c:v>
                </c:pt>
                <c:pt idx="306">
                  <c:v>-43.400000000445289</c:v>
                </c:pt>
                <c:pt idx="307">
                  <c:v>-43.300000000446744</c:v>
                </c:pt>
                <c:pt idx="308">
                  <c:v>-43.200000000448199</c:v>
                </c:pt>
                <c:pt idx="309">
                  <c:v>-43.100000000449654</c:v>
                </c:pt>
                <c:pt idx="310">
                  <c:v>-43.000000000451109</c:v>
                </c:pt>
                <c:pt idx="311">
                  <c:v>-42.900000000452565</c:v>
                </c:pt>
                <c:pt idx="312">
                  <c:v>-42.80000000045402</c:v>
                </c:pt>
                <c:pt idx="313">
                  <c:v>-42.700000000455475</c:v>
                </c:pt>
                <c:pt idx="314">
                  <c:v>-42.60000000045693</c:v>
                </c:pt>
                <c:pt idx="315">
                  <c:v>-42.500000000458385</c:v>
                </c:pt>
                <c:pt idx="316">
                  <c:v>-42.400000000459841</c:v>
                </c:pt>
                <c:pt idx="317">
                  <c:v>-42.300000000461296</c:v>
                </c:pt>
                <c:pt idx="318">
                  <c:v>-42.200000000462751</c:v>
                </c:pt>
                <c:pt idx="319">
                  <c:v>-42.100000000464206</c:v>
                </c:pt>
                <c:pt idx="320">
                  <c:v>-42.000000000465661</c:v>
                </c:pt>
                <c:pt idx="321">
                  <c:v>-41.900000000467116</c:v>
                </c:pt>
                <c:pt idx="322">
                  <c:v>-41.800000000468572</c:v>
                </c:pt>
                <c:pt idx="323">
                  <c:v>-41.700000000470027</c:v>
                </c:pt>
                <c:pt idx="324">
                  <c:v>-41.600000000471482</c:v>
                </c:pt>
                <c:pt idx="325">
                  <c:v>-41.500000000472937</c:v>
                </c:pt>
                <c:pt idx="326">
                  <c:v>-41.400000000474392</c:v>
                </c:pt>
                <c:pt idx="327">
                  <c:v>-41.300000000475848</c:v>
                </c:pt>
                <c:pt idx="328">
                  <c:v>-41.200000000477303</c:v>
                </c:pt>
                <c:pt idx="329">
                  <c:v>-41.100000000478758</c:v>
                </c:pt>
                <c:pt idx="330">
                  <c:v>-41.000000000480213</c:v>
                </c:pt>
                <c:pt idx="331">
                  <c:v>-40.900000000481668</c:v>
                </c:pt>
                <c:pt idx="332">
                  <c:v>-40.800000000483124</c:v>
                </c:pt>
                <c:pt idx="333">
                  <c:v>-40.700000000484579</c:v>
                </c:pt>
                <c:pt idx="334">
                  <c:v>-40.600000000486034</c:v>
                </c:pt>
                <c:pt idx="335">
                  <c:v>-40.500000000487489</c:v>
                </c:pt>
                <c:pt idx="336">
                  <c:v>-40.400000000488944</c:v>
                </c:pt>
                <c:pt idx="337">
                  <c:v>-40.3000000004904</c:v>
                </c:pt>
                <c:pt idx="338">
                  <c:v>-40.200000000491855</c:v>
                </c:pt>
                <c:pt idx="339">
                  <c:v>-40.10000000049331</c:v>
                </c:pt>
                <c:pt idx="340">
                  <c:v>-40.000000000494765</c:v>
                </c:pt>
                <c:pt idx="341">
                  <c:v>-39.90000000049622</c:v>
                </c:pt>
                <c:pt idx="342">
                  <c:v>-39.800000000497676</c:v>
                </c:pt>
                <c:pt idx="343">
                  <c:v>-39.700000000499131</c:v>
                </c:pt>
                <c:pt idx="344">
                  <c:v>-39.600000000500586</c:v>
                </c:pt>
                <c:pt idx="345">
                  <c:v>-39.500000000502041</c:v>
                </c:pt>
                <c:pt idx="346">
                  <c:v>-39.400000000503496</c:v>
                </c:pt>
                <c:pt idx="347">
                  <c:v>-39.300000000504951</c:v>
                </c:pt>
                <c:pt idx="348">
                  <c:v>-39.200000000506407</c:v>
                </c:pt>
                <c:pt idx="349">
                  <c:v>-39.100000000507862</c:v>
                </c:pt>
                <c:pt idx="350">
                  <c:v>-39.000000000509317</c:v>
                </c:pt>
                <c:pt idx="351">
                  <c:v>-38.900000000510772</c:v>
                </c:pt>
                <c:pt idx="352">
                  <c:v>-38.800000000512227</c:v>
                </c:pt>
                <c:pt idx="353">
                  <c:v>-38.700000000513683</c:v>
                </c:pt>
                <c:pt idx="354">
                  <c:v>-38.600000000515138</c:v>
                </c:pt>
                <c:pt idx="355">
                  <c:v>-38.500000000516593</c:v>
                </c:pt>
                <c:pt idx="356">
                  <c:v>-38.400000000518048</c:v>
                </c:pt>
                <c:pt idx="357">
                  <c:v>-38.300000000519503</c:v>
                </c:pt>
                <c:pt idx="358">
                  <c:v>-38.200000000520959</c:v>
                </c:pt>
                <c:pt idx="359">
                  <c:v>-38.100000000522414</c:v>
                </c:pt>
                <c:pt idx="360">
                  <c:v>-38.000000000523869</c:v>
                </c:pt>
                <c:pt idx="361">
                  <c:v>-37.900000000525324</c:v>
                </c:pt>
                <c:pt idx="362">
                  <c:v>-37.800000000526779</c:v>
                </c:pt>
                <c:pt idx="363">
                  <c:v>-37.700000000528235</c:v>
                </c:pt>
                <c:pt idx="364">
                  <c:v>-37.60000000052969</c:v>
                </c:pt>
                <c:pt idx="365">
                  <c:v>-37.500000000531145</c:v>
                </c:pt>
                <c:pt idx="366">
                  <c:v>-37.4000000005326</c:v>
                </c:pt>
                <c:pt idx="367">
                  <c:v>-37.300000000534055</c:v>
                </c:pt>
                <c:pt idx="368">
                  <c:v>-37.20000000053551</c:v>
                </c:pt>
                <c:pt idx="369">
                  <c:v>-37.100000000536966</c:v>
                </c:pt>
                <c:pt idx="370">
                  <c:v>-37.000000000538421</c:v>
                </c:pt>
                <c:pt idx="371">
                  <c:v>-36.900000000539876</c:v>
                </c:pt>
                <c:pt idx="372">
                  <c:v>-36.800000000541331</c:v>
                </c:pt>
                <c:pt idx="373">
                  <c:v>-36.700000000542786</c:v>
                </c:pt>
                <c:pt idx="374">
                  <c:v>-36.600000000544242</c:v>
                </c:pt>
                <c:pt idx="375">
                  <c:v>-36.500000000545697</c:v>
                </c:pt>
                <c:pt idx="376">
                  <c:v>-36.400000000547152</c:v>
                </c:pt>
                <c:pt idx="377">
                  <c:v>-36.300000000548607</c:v>
                </c:pt>
                <c:pt idx="378">
                  <c:v>-36.200000000550062</c:v>
                </c:pt>
                <c:pt idx="379">
                  <c:v>-36.100000000551518</c:v>
                </c:pt>
                <c:pt idx="380">
                  <c:v>-36.000000000552973</c:v>
                </c:pt>
                <c:pt idx="381">
                  <c:v>-35.900000000554428</c:v>
                </c:pt>
                <c:pt idx="382">
                  <c:v>-35.800000000555883</c:v>
                </c:pt>
                <c:pt idx="383">
                  <c:v>-35.700000000557338</c:v>
                </c:pt>
                <c:pt idx="384">
                  <c:v>-35.600000000558794</c:v>
                </c:pt>
                <c:pt idx="385">
                  <c:v>-35.500000000560249</c:v>
                </c:pt>
                <c:pt idx="386">
                  <c:v>-35.400000000561704</c:v>
                </c:pt>
                <c:pt idx="387">
                  <c:v>-35.300000000563159</c:v>
                </c:pt>
                <c:pt idx="388">
                  <c:v>-35.200000000564614</c:v>
                </c:pt>
                <c:pt idx="389">
                  <c:v>-35.10000000056607</c:v>
                </c:pt>
                <c:pt idx="390">
                  <c:v>-35.000000000567525</c:v>
                </c:pt>
                <c:pt idx="391">
                  <c:v>-34.90000000056898</c:v>
                </c:pt>
                <c:pt idx="392">
                  <c:v>-34.800000000570435</c:v>
                </c:pt>
                <c:pt idx="393">
                  <c:v>-34.70000000057189</c:v>
                </c:pt>
                <c:pt idx="394">
                  <c:v>-34.600000000573345</c:v>
                </c:pt>
                <c:pt idx="395">
                  <c:v>-34.500000000574801</c:v>
                </c:pt>
                <c:pt idx="396">
                  <c:v>-34.400000000576256</c:v>
                </c:pt>
                <c:pt idx="397">
                  <c:v>-34.300000000577711</c:v>
                </c:pt>
                <c:pt idx="398">
                  <c:v>-34.200000000579166</c:v>
                </c:pt>
                <c:pt idx="399">
                  <c:v>-34.100000000580621</c:v>
                </c:pt>
                <c:pt idx="400">
                  <c:v>-34.000000000582077</c:v>
                </c:pt>
                <c:pt idx="401">
                  <c:v>-33.900000000583532</c:v>
                </c:pt>
                <c:pt idx="402">
                  <c:v>-33.800000000584987</c:v>
                </c:pt>
                <c:pt idx="403">
                  <c:v>-33.700000000586442</c:v>
                </c:pt>
                <c:pt idx="404">
                  <c:v>-33.600000000587897</c:v>
                </c:pt>
                <c:pt idx="405">
                  <c:v>-33.500000000589353</c:v>
                </c:pt>
                <c:pt idx="406">
                  <c:v>-33.400000000590808</c:v>
                </c:pt>
                <c:pt idx="407">
                  <c:v>-33.300000000592263</c:v>
                </c:pt>
                <c:pt idx="408">
                  <c:v>-33.200000000593718</c:v>
                </c:pt>
                <c:pt idx="409">
                  <c:v>-33.100000000595173</c:v>
                </c:pt>
                <c:pt idx="410">
                  <c:v>-33.000000000596629</c:v>
                </c:pt>
                <c:pt idx="411">
                  <c:v>-32.900000000598084</c:v>
                </c:pt>
                <c:pt idx="412">
                  <c:v>-32.800000000599539</c:v>
                </c:pt>
                <c:pt idx="413">
                  <c:v>-32.700000000600994</c:v>
                </c:pt>
                <c:pt idx="414">
                  <c:v>-32.600000000602449</c:v>
                </c:pt>
                <c:pt idx="415">
                  <c:v>-32.500000000603904</c:v>
                </c:pt>
                <c:pt idx="416">
                  <c:v>-32.40000000060536</c:v>
                </c:pt>
                <c:pt idx="417">
                  <c:v>-32.300000000606815</c:v>
                </c:pt>
                <c:pt idx="418">
                  <c:v>-32.20000000060827</c:v>
                </c:pt>
                <c:pt idx="419">
                  <c:v>-32.100000000609725</c:v>
                </c:pt>
                <c:pt idx="420">
                  <c:v>-32.00000000061118</c:v>
                </c:pt>
                <c:pt idx="421">
                  <c:v>-31.900000000612636</c:v>
                </c:pt>
                <c:pt idx="422">
                  <c:v>-31.800000000614091</c:v>
                </c:pt>
                <c:pt idx="423">
                  <c:v>-31.700000000615546</c:v>
                </c:pt>
                <c:pt idx="424">
                  <c:v>-31.600000000617001</c:v>
                </c:pt>
                <c:pt idx="425">
                  <c:v>-31.500000000618456</c:v>
                </c:pt>
                <c:pt idx="426">
                  <c:v>-31.400000000619912</c:v>
                </c:pt>
                <c:pt idx="427">
                  <c:v>-31.300000000621367</c:v>
                </c:pt>
                <c:pt idx="428">
                  <c:v>-31.200000000622822</c:v>
                </c:pt>
                <c:pt idx="429">
                  <c:v>-31.100000000624277</c:v>
                </c:pt>
                <c:pt idx="430">
                  <c:v>-31.000000000625732</c:v>
                </c:pt>
                <c:pt idx="431">
                  <c:v>-30.900000000627188</c:v>
                </c:pt>
                <c:pt idx="432">
                  <c:v>-30.800000000628643</c:v>
                </c:pt>
                <c:pt idx="433">
                  <c:v>-30.700000000630098</c:v>
                </c:pt>
                <c:pt idx="434">
                  <c:v>-30.600000000631553</c:v>
                </c:pt>
                <c:pt idx="435">
                  <c:v>-30.500000000633008</c:v>
                </c:pt>
                <c:pt idx="436">
                  <c:v>-30.400000000634464</c:v>
                </c:pt>
                <c:pt idx="437">
                  <c:v>-30.300000000635919</c:v>
                </c:pt>
                <c:pt idx="438">
                  <c:v>-30.200000000637374</c:v>
                </c:pt>
                <c:pt idx="439">
                  <c:v>-30.100000000638829</c:v>
                </c:pt>
                <c:pt idx="440">
                  <c:v>-30.000000000640284</c:v>
                </c:pt>
                <c:pt idx="441">
                  <c:v>-29.900000000641739</c:v>
                </c:pt>
                <c:pt idx="442">
                  <c:v>-29.800000000643195</c:v>
                </c:pt>
                <c:pt idx="443">
                  <c:v>-29.70000000064465</c:v>
                </c:pt>
                <c:pt idx="444">
                  <c:v>-29.600000000646105</c:v>
                </c:pt>
                <c:pt idx="445">
                  <c:v>-29.50000000064756</c:v>
                </c:pt>
                <c:pt idx="446">
                  <c:v>-29.400000000649015</c:v>
                </c:pt>
                <c:pt idx="447">
                  <c:v>-29.300000000650471</c:v>
                </c:pt>
                <c:pt idx="448">
                  <c:v>-29.200000000651926</c:v>
                </c:pt>
                <c:pt idx="449">
                  <c:v>-29.100000000653381</c:v>
                </c:pt>
                <c:pt idx="450">
                  <c:v>-29.000000000654836</c:v>
                </c:pt>
                <c:pt idx="451">
                  <c:v>-28.900000000656291</c:v>
                </c:pt>
                <c:pt idx="452">
                  <c:v>-28.800000000657747</c:v>
                </c:pt>
                <c:pt idx="453">
                  <c:v>-28.700000000659202</c:v>
                </c:pt>
                <c:pt idx="454">
                  <c:v>-28.600000000660657</c:v>
                </c:pt>
                <c:pt idx="455">
                  <c:v>-28.500000000662112</c:v>
                </c:pt>
                <c:pt idx="456">
                  <c:v>-28.400000000663567</c:v>
                </c:pt>
                <c:pt idx="457">
                  <c:v>-28.300000000665023</c:v>
                </c:pt>
                <c:pt idx="458">
                  <c:v>-28.200000000666478</c:v>
                </c:pt>
                <c:pt idx="459">
                  <c:v>-28.100000000667933</c:v>
                </c:pt>
                <c:pt idx="460">
                  <c:v>-28.000000000669388</c:v>
                </c:pt>
                <c:pt idx="461">
                  <c:v>-27.900000000670843</c:v>
                </c:pt>
                <c:pt idx="462">
                  <c:v>-27.800000000672298</c:v>
                </c:pt>
                <c:pt idx="463">
                  <c:v>-27.700000000673754</c:v>
                </c:pt>
                <c:pt idx="464">
                  <c:v>-27.600000000675209</c:v>
                </c:pt>
                <c:pt idx="465">
                  <c:v>-27.500000000676664</c:v>
                </c:pt>
                <c:pt idx="466">
                  <c:v>-27.400000000678119</c:v>
                </c:pt>
                <c:pt idx="467">
                  <c:v>-27.300000000679574</c:v>
                </c:pt>
                <c:pt idx="468">
                  <c:v>-27.20000000068103</c:v>
                </c:pt>
                <c:pt idx="469">
                  <c:v>-27.100000000682485</c:v>
                </c:pt>
                <c:pt idx="470">
                  <c:v>-27.00000000068394</c:v>
                </c:pt>
                <c:pt idx="471">
                  <c:v>-26.900000000685395</c:v>
                </c:pt>
                <c:pt idx="472">
                  <c:v>-26.80000000068685</c:v>
                </c:pt>
                <c:pt idx="473">
                  <c:v>-26.700000000688306</c:v>
                </c:pt>
                <c:pt idx="474">
                  <c:v>-26.600000000689761</c:v>
                </c:pt>
                <c:pt idx="475">
                  <c:v>-26.500000000691216</c:v>
                </c:pt>
                <c:pt idx="476">
                  <c:v>-26.400000000692671</c:v>
                </c:pt>
                <c:pt idx="477">
                  <c:v>-26.300000000694126</c:v>
                </c:pt>
                <c:pt idx="478">
                  <c:v>-26.200000000695582</c:v>
                </c:pt>
                <c:pt idx="479">
                  <c:v>-26.100000000697037</c:v>
                </c:pt>
                <c:pt idx="480">
                  <c:v>-26.000000000698492</c:v>
                </c:pt>
                <c:pt idx="481">
                  <c:v>-25.900000000699947</c:v>
                </c:pt>
                <c:pt idx="482">
                  <c:v>-25.800000000701402</c:v>
                </c:pt>
                <c:pt idx="483">
                  <c:v>-25.700000000702858</c:v>
                </c:pt>
                <c:pt idx="484">
                  <c:v>-25.600000000704313</c:v>
                </c:pt>
                <c:pt idx="485">
                  <c:v>-25.500000000705768</c:v>
                </c:pt>
                <c:pt idx="486">
                  <c:v>-25.400000000707223</c:v>
                </c:pt>
                <c:pt idx="487">
                  <c:v>-25.300000000708678</c:v>
                </c:pt>
                <c:pt idx="488">
                  <c:v>-25.200000000710133</c:v>
                </c:pt>
                <c:pt idx="489">
                  <c:v>-25.100000000711589</c:v>
                </c:pt>
                <c:pt idx="490">
                  <c:v>-25.000000000713044</c:v>
                </c:pt>
                <c:pt idx="491">
                  <c:v>-24.900000000714499</c:v>
                </c:pt>
                <c:pt idx="492">
                  <c:v>-24.800000000715954</c:v>
                </c:pt>
                <c:pt idx="493">
                  <c:v>-24.700000000717409</c:v>
                </c:pt>
                <c:pt idx="494">
                  <c:v>-24.600000000718865</c:v>
                </c:pt>
                <c:pt idx="495">
                  <c:v>-24.50000000072032</c:v>
                </c:pt>
                <c:pt idx="496">
                  <c:v>-24.400000000721775</c:v>
                </c:pt>
                <c:pt idx="497">
                  <c:v>-24.30000000072323</c:v>
                </c:pt>
                <c:pt idx="498">
                  <c:v>-24.200000000724685</c:v>
                </c:pt>
                <c:pt idx="499">
                  <c:v>-24.100000000726141</c:v>
                </c:pt>
                <c:pt idx="500">
                  <c:v>-24.000000000727596</c:v>
                </c:pt>
                <c:pt idx="501">
                  <c:v>-23.900000000729051</c:v>
                </c:pt>
                <c:pt idx="502">
                  <c:v>-23.800000000730506</c:v>
                </c:pt>
                <c:pt idx="503">
                  <c:v>-23.700000000731961</c:v>
                </c:pt>
                <c:pt idx="504">
                  <c:v>-23.600000000733417</c:v>
                </c:pt>
                <c:pt idx="505">
                  <c:v>-23.500000000734872</c:v>
                </c:pt>
                <c:pt idx="506">
                  <c:v>-23.400000000736327</c:v>
                </c:pt>
                <c:pt idx="507">
                  <c:v>-23.300000000737782</c:v>
                </c:pt>
                <c:pt idx="508">
                  <c:v>-23.200000000739237</c:v>
                </c:pt>
                <c:pt idx="509">
                  <c:v>-23.100000000740692</c:v>
                </c:pt>
                <c:pt idx="510">
                  <c:v>-23.000000000742148</c:v>
                </c:pt>
                <c:pt idx="511">
                  <c:v>-22.900000000743603</c:v>
                </c:pt>
                <c:pt idx="512">
                  <c:v>-22.800000000745058</c:v>
                </c:pt>
                <c:pt idx="513">
                  <c:v>-22.700000000746513</c:v>
                </c:pt>
                <c:pt idx="514">
                  <c:v>-22.600000000747968</c:v>
                </c:pt>
                <c:pt idx="515">
                  <c:v>-22.500000000749424</c:v>
                </c:pt>
                <c:pt idx="516">
                  <c:v>-22.400000000750879</c:v>
                </c:pt>
                <c:pt idx="517">
                  <c:v>-22.300000000752334</c:v>
                </c:pt>
                <c:pt idx="518">
                  <c:v>-22.200000000753789</c:v>
                </c:pt>
                <c:pt idx="519">
                  <c:v>-22.100000000755244</c:v>
                </c:pt>
                <c:pt idx="520">
                  <c:v>-22.0000000007567</c:v>
                </c:pt>
                <c:pt idx="521">
                  <c:v>-21.900000000758155</c:v>
                </c:pt>
                <c:pt idx="522">
                  <c:v>-21.80000000075961</c:v>
                </c:pt>
                <c:pt idx="523">
                  <c:v>-21.700000000761065</c:v>
                </c:pt>
                <c:pt idx="524">
                  <c:v>-21.60000000076252</c:v>
                </c:pt>
                <c:pt idx="525">
                  <c:v>-21.500000000763976</c:v>
                </c:pt>
                <c:pt idx="526">
                  <c:v>-21.400000000765431</c:v>
                </c:pt>
                <c:pt idx="527">
                  <c:v>-21.300000000766886</c:v>
                </c:pt>
                <c:pt idx="528">
                  <c:v>-21.200000000768341</c:v>
                </c:pt>
                <c:pt idx="529">
                  <c:v>-21.100000000769796</c:v>
                </c:pt>
                <c:pt idx="530">
                  <c:v>-21.000000000771252</c:v>
                </c:pt>
                <c:pt idx="531">
                  <c:v>-20.900000000772707</c:v>
                </c:pt>
                <c:pt idx="532">
                  <c:v>-20.800000000774162</c:v>
                </c:pt>
                <c:pt idx="533">
                  <c:v>-20.700000000775617</c:v>
                </c:pt>
                <c:pt idx="534">
                  <c:v>-20.600000000777072</c:v>
                </c:pt>
                <c:pt idx="535">
                  <c:v>-20.500000000778527</c:v>
                </c:pt>
                <c:pt idx="536">
                  <c:v>-20.400000000779983</c:v>
                </c:pt>
                <c:pt idx="537">
                  <c:v>-20.300000000781438</c:v>
                </c:pt>
                <c:pt idx="538">
                  <c:v>-20.200000000782893</c:v>
                </c:pt>
                <c:pt idx="539">
                  <c:v>-20.100000000784348</c:v>
                </c:pt>
                <c:pt idx="540">
                  <c:v>-20.000000000785803</c:v>
                </c:pt>
                <c:pt idx="541">
                  <c:v>-19.900000000787259</c:v>
                </c:pt>
                <c:pt idx="542">
                  <c:v>-19.800000000788714</c:v>
                </c:pt>
                <c:pt idx="543">
                  <c:v>-19.700000000790169</c:v>
                </c:pt>
                <c:pt idx="544">
                  <c:v>-19.600000000791624</c:v>
                </c:pt>
                <c:pt idx="545">
                  <c:v>-19.500000000793079</c:v>
                </c:pt>
                <c:pt idx="546">
                  <c:v>-19.400000000794535</c:v>
                </c:pt>
                <c:pt idx="547">
                  <c:v>-19.30000000079599</c:v>
                </c:pt>
                <c:pt idx="548">
                  <c:v>-19.200000000797445</c:v>
                </c:pt>
                <c:pt idx="549">
                  <c:v>-19.1000000007989</c:v>
                </c:pt>
                <c:pt idx="550">
                  <c:v>-19.000000000800355</c:v>
                </c:pt>
                <c:pt idx="551">
                  <c:v>-18.900000000801811</c:v>
                </c:pt>
                <c:pt idx="552">
                  <c:v>-18.800000000803266</c:v>
                </c:pt>
                <c:pt idx="553">
                  <c:v>-18.700000000804721</c:v>
                </c:pt>
                <c:pt idx="554">
                  <c:v>-18.600000000806176</c:v>
                </c:pt>
                <c:pt idx="555">
                  <c:v>-18.500000000807631</c:v>
                </c:pt>
                <c:pt idx="556">
                  <c:v>-18.400000000809086</c:v>
                </c:pt>
                <c:pt idx="557">
                  <c:v>-18.300000000810542</c:v>
                </c:pt>
                <c:pt idx="558">
                  <c:v>-18.200000000811997</c:v>
                </c:pt>
                <c:pt idx="559">
                  <c:v>-18.100000000813452</c:v>
                </c:pt>
                <c:pt idx="560">
                  <c:v>-18.000000000814907</c:v>
                </c:pt>
                <c:pt idx="561">
                  <c:v>-17.900000000816362</c:v>
                </c:pt>
                <c:pt idx="562">
                  <c:v>-17.800000000817818</c:v>
                </c:pt>
                <c:pt idx="563">
                  <c:v>-17.700000000819273</c:v>
                </c:pt>
                <c:pt idx="564">
                  <c:v>-17.600000000820728</c:v>
                </c:pt>
                <c:pt idx="565">
                  <c:v>-17.500000000822183</c:v>
                </c:pt>
                <c:pt idx="566">
                  <c:v>-17.400000000823638</c:v>
                </c:pt>
                <c:pt idx="567">
                  <c:v>-17.300000000825094</c:v>
                </c:pt>
                <c:pt idx="568">
                  <c:v>-17.200000000826549</c:v>
                </c:pt>
                <c:pt idx="569">
                  <c:v>-17.100000000828004</c:v>
                </c:pt>
                <c:pt idx="570">
                  <c:v>-17.000000000829459</c:v>
                </c:pt>
                <c:pt idx="571">
                  <c:v>-16.900000000830914</c:v>
                </c:pt>
                <c:pt idx="572">
                  <c:v>-16.80000000083237</c:v>
                </c:pt>
                <c:pt idx="573">
                  <c:v>-16.700000000833825</c:v>
                </c:pt>
                <c:pt idx="574">
                  <c:v>-16.60000000083528</c:v>
                </c:pt>
                <c:pt idx="575">
                  <c:v>-16.500000000836735</c:v>
                </c:pt>
                <c:pt idx="576">
                  <c:v>-16.40000000083819</c:v>
                </c:pt>
                <c:pt idx="577">
                  <c:v>-16.300000000839646</c:v>
                </c:pt>
                <c:pt idx="578">
                  <c:v>-16.200000000841101</c:v>
                </c:pt>
                <c:pt idx="579">
                  <c:v>-16.100000000842556</c:v>
                </c:pt>
                <c:pt idx="580">
                  <c:v>-16.000000000844011</c:v>
                </c:pt>
                <c:pt idx="581">
                  <c:v>-15.900000000845466</c:v>
                </c:pt>
                <c:pt idx="582">
                  <c:v>-15.800000000846921</c:v>
                </c:pt>
                <c:pt idx="583">
                  <c:v>-15.700000000848377</c:v>
                </c:pt>
                <c:pt idx="584">
                  <c:v>-15.600000000849832</c:v>
                </c:pt>
                <c:pt idx="585">
                  <c:v>-15.500000000851287</c:v>
                </c:pt>
                <c:pt idx="586">
                  <c:v>-15.400000000852742</c:v>
                </c:pt>
                <c:pt idx="587">
                  <c:v>-15.300000000854197</c:v>
                </c:pt>
                <c:pt idx="588">
                  <c:v>-15.200000000855653</c:v>
                </c:pt>
                <c:pt idx="589">
                  <c:v>-15.100000000857108</c:v>
                </c:pt>
                <c:pt idx="590">
                  <c:v>-15.000000000858563</c:v>
                </c:pt>
                <c:pt idx="591">
                  <c:v>-14.900000000860018</c:v>
                </c:pt>
                <c:pt idx="592">
                  <c:v>-14.800000000861473</c:v>
                </c:pt>
                <c:pt idx="593">
                  <c:v>-14.700000000862929</c:v>
                </c:pt>
                <c:pt idx="594">
                  <c:v>-14.600000000864384</c:v>
                </c:pt>
                <c:pt idx="595">
                  <c:v>-14.500000000865839</c:v>
                </c:pt>
                <c:pt idx="596">
                  <c:v>-14.400000000867294</c:v>
                </c:pt>
                <c:pt idx="597">
                  <c:v>-14.300000000868749</c:v>
                </c:pt>
                <c:pt idx="598">
                  <c:v>-14.200000000870205</c:v>
                </c:pt>
                <c:pt idx="599">
                  <c:v>-14.10000000087166</c:v>
                </c:pt>
                <c:pt idx="600">
                  <c:v>-14.000000000873115</c:v>
                </c:pt>
                <c:pt idx="601">
                  <c:v>-13.90000000087457</c:v>
                </c:pt>
                <c:pt idx="602">
                  <c:v>-13.800000000876025</c:v>
                </c:pt>
                <c:pt idx="603">
                  <c:v>-13.70000000087748</c:v>
                </c:pt>
                <c:pt idx="604">
                  <c:v>-13.600000000878936</c:v>
                </c:pt>
                <c:pt idx="605">
                  <c:v>-13.500000000880391</c:v>
                </c:pt>
                <c:pt idx="606">
                  <c:v>-13.400000000881846</c:v>
                </c:pt>
                <c:pt idx="607">
                  <c:v>-13.300000000883301</c:v>
                </c:pt>
                <c:pt idx="608">
                  <c:v>-13.200000000884756</c:v>
                </c:pt>
                <c:pt idx="609">
                  <c:v>-13.100000000886212</c:v>
                </c:pt>
                <c:pt idx="610">
                  <c:v>-13.000000000887667</c:v>
                </c:pt>
                <c:pt idx="611">
                  <c:v>-12.900000000889122</c:v>
                </c:pt>
                <c:pt idx="612">
                  <c:v>-12.800000000890577</c:v>
                </c:pt>
                <c:pt idx="613">
                  <c:v>-12.700000000892032</c:v>
                </c:pt>
                <c:pt idx="614">
                  <c:v>-12.600000000893488</c:v>
                </c:pt>
                <c:pt idx="615">
                  <c:v>-12.500000000894943</c:v>
                </c:pt>
                <c:pt idx="616">
                  <c:v>-12.400000000896398</c:v>
                </c:pt>
                <c:pt idx="617">
                  <c:v>-12.300000000897853</c:v>
                </c:pt>
                <c:pt idx="618">
                  <c:v>-12.200000000899308</c:v>
                </c:pt>
                <c:pt idx="619">
                  <c:v>-12.100000000900764</c:v>
                </c:pt>
                <c:pt idx="620">
                  <c:v>-12.000000000902219</c:v>
                </c:pt>
                <c:pt idx="621">
                  <c:v>-11.900000000903674</c:v>
                </c:pt>
                <c:pt idx="622">
                  <c:v>-11.800000000905129</c:v>
                </c:pt>
                <c:pt idx="623">
                  <c:v>-11.700000000906584</c:v>
                </c:pt>
                <c:pt idx="624">
                  <c:v>-11.60000000090804</c:v>
                </c:pt>
                <c:pt idx="625">
                  <c:v>-11.500000000909495</c:v>
                </c:pt>
                <c:pt idx="626">
                  <c:v>-11.40000000091095</c:v>
                </c:pt>
                <c:pt idx="627">
                  <c:v>-11.300000000912405</c:v>
                </c:pt>
                <c:pt idx="628">
                  <c:v>-11.20000000091386</c:v>
                </c:pt>
                <c:pt idx="629">
                  <c:v>-11.100000000915315</c:v>
                </c:pt>
                <c:pt idx="630">
                  <c:v>-11.000000000916771</c:v>
                </c:pt>
                <c:pt idx="631">
                  <c:v>-10.900000000918226</c:v>
                </c:pt>
                <c:pt idx="632">
                  <c:v>-10.800000000919681</c:v>
                </c:pt>
                <c:pt idx="633">
                  <c:v>-10.700000000921136</c:v>
                </c:pt>
                <c:pt idx="634">
                  <c:v>-10.600000000922591</c:v>
                </c:pt>
                <c:pt idx="635">
                  <c:v>-10.500000000924047</c:v>
                </c:pt>
                <c:pt idx="636">
                  <c:v>-10.400000000925502</c:v>
                </c:pt>
                <c:pt idx="637">
                  <c:v>-10.300000000926957</c:v>
                </c:pt>
                <c:pt idx="638">
                  <c:v>-10.200000000928412</c:v>
                </c:pt>
                <c:pt idx="639">
                  <c:v>-10.100000000929867</c:v>
                </c:pt>
                <c:pt idx="640">
                  <c:v>-10.000000000931323</c:v>
                </c:pt>
                <c:pt idx="641">
                  <c:v>-9.9000000009327778</c:v>
                </c:pt>
                <c:pt idx="642">
                  <c:v>-9.800000000934233</c:v>
                </c:pt>
                <c:pt idx="643">
                  <c:v>-9.7000000009356881</c:v>
                </c:pt>
                <c:pt idx="644">
                  <c:v>-9.6000000009371433</c:v>
                </c:pt>
                <c:pt idx="645">
                  <c:v>-9.5000000009385985</c:v>
                </c:pt>
                <c:pt idx="646">
                  <c:v>-9.4000000009400537</c:v>
                </c:pt>
                <c:pt idx="647">
                  <c:v>-9.3000000009415089</c:v>
                </c:pt>
                <c:pt idx="648">
                  <c:v>-9.2000000009429641</c:v>
                </c:pt>
                <c:pt idx="649">
                  <c:v>-9.1000000009444193</c:v>
                </c:pt>
                <c:pt idx="650">
                  <c:v>-9.0000000009458745</c:v>
                </c:pt>
                <c:pt idx="651">
                  <c:v>-8.9000000009473297</c:v>
                </c:pt>
                <c:pt idx="652">
                  <c:v>-8.8000000009487849</c:v>
                </c:pt>
                <c:pt idx="653">
                  <c:v>-8.7000000009502401</c:v>
                </c:pt>
                <c:pt idx="654">
                  <c:v>-8.6000000009516953</c:v>
                </c:pt>
                <c:pt idx="655">
                  <c:v>-8.5000000009531504</c:v>
                </c:pt>
                <c:pt idx="656">
                  <c:v>-8.4000000009546056</c:v>
                </c:pt>
                <c:pt idx="657">
                  <c:v>-8.3000000009560608</c:v>
                </c:pt>
                <c:pt idx="658">
                  <c:v>-8.200000000957516</c:v>
                </c:pt>
                <c:pt idx="659">
                  <c:v>-8.1000000009589712</c:v>
                </c:pt>
                <c:pt idx="660">
                  <c:v>-8.0000000009604264</c:v>
                </c:pt>
                <c:pt idx="661">
                  <c:v>-7.9000000009618816</c:v>
                </c:pt>
                <c:pt idx="662">
                  <c:v>-7.8000000009633368</c:v>
                </c:pt>
                <c:pt idx="663">
                  <c:v>-7.700000000964792</c:v>
                </c:pt>
                <c:pt idx="664">
                  <c:v>-7.6000000009662472</c:v>
                </c:pt>
                <c:pt idx="665">
                  <c:v>-7.5000000009677024</c:v>
                </c:pt>
                <c:pt idx="666">
                  <c:v>-7.4000000009691576</c:v>
                </c:pt>
                <c:pt idx="667">
                  <c:v>-7.3000000009706127</c:v>
                </c:pt>
                <c:pt idx="668">
                  <c:v>-7.2000000009720679</c:v>
                </c:pt>
                <c:pt idx="669">
                  <c:v>-7.1000000009735231</c:v>
                </c:pt>
                <c:pt idx="670">
                  <c:v>-7.0000000009749783</c:v>
                </c:pt>
                <c:pt idx="671">
                  <c:v>-6.9000000009764335</c:v>
                </c:pt>
                <c:pt idx="672">
                  <c:v>-6.8000000009778887</c:v>
                </c:pt>
                <c:pt idx="673">
                  <c:v>-6.7000000009793439</c:v>
                </c:pt>
                <c:pt idx="674">
                  <c:v>-6.6000000009807991</c:v>
                </c:pt>
                <c:pt idx="675">
                  <c:v>-6.5000000009822543</c:v>
                </c:pt>
                <c:pt idx="676">
                  <c:v>-6.4000000009837095</c:v>
                </c:pt>
                <c:pt idx="677">
                  <c:v>-6.3000000009851647</c:v>
                </c:pt>
                <c:pt idx="678">
                  <c:v>-6.2000000009866199</c:v>
                </c:pt>
                <c:pt idx="679">
                  <c:v>-6.100000000988075</c:v>
                </c:pt>
                <c:pt idx="680">
                  <c:v>-6.0000000009895302</c:v>
                </c:pt>
                <c:pt idx="681">
                  <c:v>-5.9000000009909854</c:v>
                </c:pt>
                <c:pt idx="682">
                  <c:v>-5.8000000009924406</c:v>
                </c:pt>
                <c:pt idx="683">
                  <c:v>-5.7000000009938958</c:v>
                </c:pt>
                <c:pt idx="684">
                  <c:v>-5.600000000995351</c:v>
                </c:pt>
                <c:pt idx="685">
                  <c:v>-5.5000000009968062</c:v>
                </c:pt>
                <c:pt idx="686">
                  <c:v>-5.4000000009982614</c:v>
                </c:pt>
                <c:pt idx="687">
                  <c:v>-5.3000000009997166</c:v>
                </c:pt>
                <c:pt idx="688">
                  <c:v>-5.2000000010011718</c:v>
                </c:pt>
                <c:pt idx="689">
                  <c:v>-5.100000001002627</c:v>
                </c:pt>
                <c:pt idx="690">
                  <c:v>-5.0000000010040822</c:v>
                </c:pt>
                <c:pt idx="691">
                  <c:v>-4.9000000010055373</c:v>
                </c:pt>
                <c:pt idx="692">
                  <c:v>-4.8000000010069925</c:v>
                </c:pt>
                <c:pt idx="693">
                  <c:v>-4.7000000010084477</c:v>
                </c:pt>
                <c:pt idx="694">
                  <c:v>-4.6000000010099029</c:v>
                </c:pt>
                <c:pt idx="695">
                  <c:v>-4.5000000010113581</c:v>
                </c:pt>
                <c:pt idx="696">
                  <c:v>-4.4000000010128133</c:v>
                </c:pt>
                <c:pt idx="697">
                  <c:v>-4.3000000010142685</c:v>
                </c:pt>
                <c:pt idx="698">
                  <c:v>-4.2000000010157237</c:v>
                </c:pt>
                <c:pt idx="699">
                  <c:v>-4.1000000010171789</c:v>
                </c:pt>
                <c:pt idx="700">
                  <c:v>-4.0000000010186341</c:v>
                </c:pt>
                <c:pt idx="701">
                  <c:v>-3.9000000010200893</c:v>
                </c:pt>
                <c:pt idx="702">
                  <c:v>-3.8000000010215444</c:v>
                </c:pt>
                <c:pt idx="703">
                  <c:v>-3.7000000010229996</c:v>
                </c:pt>
                <c:pt idx="704">
                  <c:v>-3.6000000010244548</c:v>
                </c:pt>
                <c:pt idx="705">
                  <c:v>-3.50000000102591</c:v>
                </c:pt>
                <c:pt idx="706">
                  <c:v>-3.4000000010273652</c:v>
                </c:pt>
                <c:pt idx="707">
                  <c:v>-3.3000000010288204</c:v>
                </c:pt>
                <c:pt idx="708">
                  <c:v>-3.2000000010302756</c:v>
                </c:pt>
                <c:pt idx="709">
                  <c:v>-3.1000000010317308</c:v>
                </c:pt>
                <c:pt idx="710">
                  <c:v>-3.000000001033186</c:v>
                </c:pt>
                <c:pt idx="711">
                  <c:v>-2.9000000010346412</c:v>
                </c:pt>
                <c:pt idx="712">
                  <c:v>-2.8000000010360964</c:v>
                </c:pt>
                <c:pt idx="713">
                  <c:v>-2.7000000010375516</c:v>
                </c:pt>
                <c:pt idx="714">
                  <c:v>-2.6000000010390067</c:v>
                </c:pt>
                <c:pt idx="715">
                  <c:v>-2.5000000010404619</c:v>
                </c:pt>
                <c:pt idx="716">
                  <c:v>-2.4000000010419171</c:v>
                </c:pt>
                <c:pt idx="717">
                  <c:v>-2.3000000010433723</c:v>
                </c:pt>
                <c:pt idx="718">
                  <c:v>-2.2000000010448275</c:v>
                </c:pt>
                <c:pt idx="719">
                  <c:v>-2.1000000010462827</c:v>
                </c:pt>
                <c:pt idx="720">
                  <c:v>-2.0000000010477379</c:v>
                </c:pt>
                <c:pt idx="721">
                  <c:v>-1.9000000010491931</c:v>
                </c:pt>
                <c:pt idx="722">
                  <c:v>-1.8000000010506483</c:v>
                </c:pt>
                <c:pt idx="723">
                  <c:v>-1.7000000010521035</c:v>
                </c:pt>
                <c:pt idx="724">
                  <c:v>-1.6000000010535587</c:v>
                </c:pt>
                <c:pt idx="725">
                  <c:v>-1.5000000010550139</c:v>
                </c:pt>
                <c:pt idx="726">
                  <c:v>-1.400000001056469</c:v>
                </c:pt>
                <c:pt idx="727">
                  <c:v>-1.3000000010579242</c:v>
                </c:pt>
                <c:pt idx="728">
                  <c:v>-1.2000000010593794</c:v>
                </c:pt>
                <c:pt idx="729">
                  <c:v>-1.1000000010608346</c:v>
                </c:pt>
                <c:pt idx="730">
                  <c:v>-1.0000000010622898</c:v>
                </c:pt>
                <c:pt idx="731">
                  <c:v>-0.900000001063745</c:v>
                </c:pt>
                <c:pt idx="732">
                  <c:v>-0.80000000106520019</c:v>
                </c:pt>
                <c:pt idx="733">
                  <c:v>-0.70000000106665539</c:v>
                </c:pt>
                <c:pt idx="734">
                  <c:v>-0.60000000106811058</c:v>
                </c:pt>
                <c:pt idx="735">
                  <c:v>-0.50000000106956577</c:v>
                </c:pt>
                <c:pt idx="736">
                  <c:v>-0.40000000107102096</c:v>
                </c:pt>
                <c:pt idx="737">
                  <c:v>-0.30000000107247615</c:v>
                </c:pt>
                <c:pt idx="738">
                  <c:v>-0.20000000107393134</c:v>
                </c:pt>
                <c:pt idx="739">
                  <c:v>-0.10000000107538654</c:v>
                </c:pt>
                <c:pt idx="740">
                  <c:v>-1.076841726899147E-9</c:v>
                </c:pt>
              </c:numCache>
            </c:numRef>
          </c:xVal>
          <c:yVal>
            <c:numRef>
              <c:f>'K^2'!$E$512:$E$1252</c:f>
              <c:numCache>
                <c:formatCode>General</c:formatCode>
                <c:ptCount val="741"/>
                <c:pt idx="0">
                  <c:v>157435</c:v>
                </c:pt>
                <c:pt idx="1">
                  <c:v>157009.78750000618</c:v>
                </c:pt>
                <c:pt idx="2">
                  <c:v>156585.15000001236</c:v>
                </c:pt>
                <c:pt idx="3">
                  <c:v>156161.0875000185</c:v>
                </c:pt>
                <c:pt idx="4">
                  <c:v>155737.60000002463</c:v>
                </c:pt>
                <c:pt idx="5">
                  <c:v>155314.68750003076</c:v>
                </c:pt>
                <c:pt idx="6">
                  <c:v>154892.35000003685</c:v>
                </c:pt>
                <c:pt idx="7">
                  <c:v>154470.58750004295</c:v>
                </c:pt>
                <c:pt idx="8">
                  <c:v>154049.40000004898</c:v>
                </c:pt>
                <c:pt idx="9">
                  <c:v>153628.78750005507</c:v>
                </c:pt>
                <c:pt idx="10">
                  <c:v>153208.75000006109</c:v>
                </c:pt>
                <c:pt idx="11">
                  <c:v>152789.28750006709</c:v>
                </c:pt>
                <c:pt idx="12">
                  <c:v>152370.4000000731</c:v>
                </c:pt>
                <c:pt idx="13">
                  <c:v>151952.08750007907</c:v>
                </c:pt>
                <c:pt idx="14">
                  <c:v>151534.35000008505</c:v>
                </c:pt>
                <c:pt idx="15">
                  <c:v>151117.18750009098</c:v>
                </c:pt>
                <c:pt idx="16">
                  <c:v>150700.60000009692</c:v>
                </c:pt>
                <c:pt idx="17">
                  <c:v>150284.58750010285</c:v>
                </c:pt>
                <c:pt idx="18">
                  <c:v>149869.15000010876</c:v>
                </c:pt>
                <c:pt idx="19">
                  <c:v>149454.28750011462</c:v>
                </c:pt>
                <c:pt idx="20">
                  <c:v>149040.00000012049</c:v>
                </c:pt>
                <c:pt idx="21">
                  <c:v>148626.28750012635</c:v>
                </c:pt>
                <c:pt idx="22">
                  <c:v>148213.15000013218</c:v>
                </c:pt>
                <c:pt idx="23">
                  <c:v>147800.58750013798</c:v>
                </c:pt>
                <c:pt idx="24">
                  <c:v>147388.60000014378</c:v>
                </c:pt>
                <c:pt idx="25">
                  <c:v>146977.18750014956</c:v>
                </c:pt>
                <c:pt idx="26">
                  <c:v>146566.35000015533</c:v>
                </c:pt>
                <c:pt idx="27">
                  <c:v>146156.08750016108</c:v>
                </c:pt>
                <c:pt idx="28">
                  <c:v>145746.40000016682</c:v>
                </c:pt>
                <c:pt idx="29">
                  <c:v>145337.2875001725</c:v>
                </c:pt>
                <c:pt idx="30">
                  <c:v>144928.75000017823</c:v>
                </c:pt>
                <c:pt idx="31">
                  <c:v>144520.78750018391</c:v>
                </c:pt>
                <c:pt idx="32">
                  <c:v>144113.40000018958</c:v>
                </c:pt>
                <c:pt idx="33">
                  <c:v>143706.58750019519</c:v>
                </c:pt>
                <c:pt idx="34">
                  <c:v>143300.35000020088</c:v>
                </c:pt>
                <c:pt idx="35">
                  <c:v>142894.68750020646</c:v>
                </c:pt>
                <c:pt idx="36">
                  <c:v>142489.60000021206</c:v>
                </c:pt>
                <c:pt idx="37">
                  <c:v>142085.08750021763</c:v>
                </c:pt>
                <c:pt idx="38">
                  <c:v>141681.15000022319</c:v>
                </c:pt>
                <c:pt idx="39">
                  <c:v>141277.78750022876</c:v>
                </c:pt>
                <c:pt idx="40">
                  <c:v>140875.00000023429</c:v>
                </c:pt>
                <c:pt idx="41">
                  <c:v>140472.78750023982</c:v>
                </c:pt>
                <c:pt idx="42">
                  <c:v>140071.15000024528</c:v>
                </c:pt>
                <c:pt idx="43">
                  <c:v>139670.08750025078</c:v>
                </c:pt>
                <c:pt idx="44">
                  <c:v>139269.60000025624</c:v>
                </c:pt>
                <c:pt idx="45">
                  <c:v>138869.68750026167</c:v>
                </c:pt>
                <c:pt idx="46">
                  <c:v>138470.35000026712</c:v>
                </c:pt>
                <c:pt idx="47">
                  <c:v>138071.58750027255</c:v>
                </c:pt>
                <c:pt idx="48">
                  <c:v>137673.40000027794</c:v>
                </c:pt>
                <c:pt idx="49">
                  <c:v>137275.7875002833</c:v>
                </c:pt>
                <c:pt idx="50">
                  <c:v>136878.75000028868</c:v>
                </c:pt>
                <c:pt idx="51">
                  <c:v>136482.28750029401</c:v>
                </c:pt>
                <c:pt idx="52">
                  <c:v>136086.40000029936</c:v>
                </c:pt>
                <c:pt idx="53">
                  <c:v>135691.08750030468</c:v>
                </c:pt>
                <c:pt idx="54">
                  <c:v>135296.35000030996</c:v>
                </c:pt>
                <c:pt idx="55">
                  <c:v>134902.18750031522</c:v>
                </c:pt>
                <c:pt idx="56">
                  <c:v>134508.6000003205</c:v>
                </c:pt>
                <c:pt idx="57">
                  <c:v>134115.58750032575</c:v>
                </c:pt>
                <c:pt idx="58">
                  <c:v>133723.15000033096</c:v>
                </c:pt>
                <c:pt idx="59">
                  <c:v>133331.28750033621</c:v>
                </c:pt>
                <c:pt idx="60">
                  <c:v>132940.00000034139</c:v>
                </c:pt>
                <c:pt idx="61">
                  <c:v>132549.28750034657</c:v>
                </c:pt>
                <c:pt idx="62">
                  <c:v>132159.15000035171</c:v>
                </c:pt>
                <c:pt idx="63">
                  <c:v>131769.58750035687</c:v>
                </c:pt>
                <c:pt idx="64">
                  <c:v>131380.600000362</c:v>
                </c:pt>
                <c:pt idx="65">
                  <c:v>130992.18750036712</c:v>
                </c:pt>
                <c:pt idx="66">
                  <c:v>130604.35000037223</c:v>
                </c:pt>
                <c:pt idx="67">
                  <c:v>130217.08750037728</c:v>
                </c:pt>
                <c:pt idx="68">
                  <c:v>129830.40000038236</c:v>
                </c:pt>
                <c:pt idx="69">
                  <c:v>129444.28750038741</c:v>
                </c:pt>
                <c:pt idx="70">
                  <c:v>129058.75000039242</c:v>
                </c:pt>
                <c:pt idx="71">
                  <c:v>128673.78750039743</c:v>
                </c:pt>
                <c:pt idx="72">
                  <c:v>128289.40000040244</c:v>
                </c:pt>
                <c:pt idx="73">
                  <c:v>127905.58750040742</c:v>
                </c:pt>
                <c:pt idx="74">
                  <c:v>127522.35000041238</c:v>
                </c:pt>
                <c:pt idx="75">
                  <c:v>127139.68750041732</c:v>
                </c:pt>
                <c:pt idx="76">
                  <c:v>126757.60000042224</c:v>
                </c:pt>
                <c:pt idx="77">
                  <c:v>126376.08750042717</c:v>
                </c:pt>
                <c:pt idx="78">
                  <c:v>125995.15000043206</c:v>
                </c:pt>
                <c:pt idx="79">
                  <c:v>125614.78750043694</c:v>
                </c:pt>
                <c:pt idx="80">
                  <c:v>125235.0000004418</c:v>
                </c:pt>
                <c:pt idx="81">
                  <c:v>124855.78750044665</c:v>
                </c:pt>
                <c:pt idx="82">
                  <c:v>124477.15000045148</c:v>
                </c:pt>
                <c:pt idx="83">
                  <c:v>124099.08750045627</c:v>
                </c:pt>
                <c:pt idx="84">
                  <c:v>123721.60000046108</c:v>
                </c:pt>
                <c:pt idx="85">
                  <c:v>123344.68750046585</c:v>
                </c:pt>
                <c:pt idx="86">
                  <c:v>122968.35000047061</c:v>
                </c:pt>
                <c:pt idx="87">
                  <c:v>122592.58750047535</c:v>
                </c:pt>
                <c:pt idx="88">
                  <c:v>122217.40000048008</c:v>
                </c:pt>
                <c:pt idx="89">
                  <c:v>121842.78750048479</c:v>
                </c:pt>
                <c:pt idx="90">
                  <c:v>121468.75000048948</c:v>
                </c:pt>
                <c:pt idx="91">
                  <c:v>121095.28750049417</c:v>
                </c:pt>
                <c:pt idx="92">
                  <c:v>120722.40000049882</c:v>
                </c:pt>
                <c:pt idx="93">
                  <c:v>120350.08750050349</c:v>
                </c:pt>
                <c:pt idx="94">
                  <c:v>119978.35000050812</c:v>
                </c:pt>
                <c:pt idx="95">
                  <c:v>119607.18750051271</c:v>
                </c:pt>
                <c:pt idx="96">
                  <c:v>119236.6000005173</c:v>
                </c:pt>
                <c:pt idx="97">
                  <c:v>118866.58750052187</c:v>
                </c:pt>
                <c:pt idx="98">
                  <c:v>118497.15000052644</c:v>
                </c:pt>
                <c:pt idx="99">
                  <c:v>118128.28750053096</c:v>
                </c:pt>
                <c:pt idx="100">
                  <c:v>117760.00000053551</c:v>
                </c:pt>
                <c:pt idx="101">
                  <c:v>117392.28750054001</c:v>
                </c:pt>
                <c:pt idx="102">
                  <c:v>117025.15000054453</c:v>
                </c:pt>
                <c:pt idx="103">
                  <c:v>116658.58750054899</c:v>
                </c:pt>
                <c:pt idx="104">
                  <c:v>116292.60000055344</c:v>
                </c:pt>
                <c:pt idx="105">
                  <c:v>115927.18750055791</c:v>
                </c:pt>
                <c:pt idx="106">
                  <c:v>115562.35000056234</c:v>
                </c:pt>
                <c:pt idx="107">
                  <c:v>115198.08750056673</c:v>
                </c:pt>
                <c:pt idx="108">
                  <c:v>114834.40000057113</c:v>
                </c:pt>
                <c:pt idx="109">
                  <c:v>114471.2875005755</c:v>
                </c:pt>
                <c:pt idx="110">
                  <c:v>114108.75000057986</c:v>
                </c:pt>
                <c:pt idx="111">
                  <c:v>113746.78750058421</c:v>
                </c:pt>
                <c:pt idx="112">
                  <c:v>113385.40000058852</c:v>
                </c:pt>
                <c:pt idx="113">
                  <c:v>113024.58750059284</c:v>
                </c:pt>
                <c:pt idx="114">
                  <c:v>112664.35000059713</c:v>
                </c:pt>
                <c:pt idx="115">
                  <c:v>112304.68750060142</c:v>
                </c:pt>
                <c:pt idx="116">
                  <c:v>111945.60000060566</c:v>
                </c:pt>
                <c:pt idx="117">
                  <c:v>111587.08750060991</c:v>
                </c:pt>
                <c:pt idx="118">
                  <c:v>111229.15000061413</c:v>
                </c:pt>
                <c:pt idx="119">
                  <c:v>110871.78750061835</c:v>
                </c:pt>
                <c:pt idx="120">
                  <c:v>110515.00000062253</c:v>
                </c:pt>
                <c:pt idx="121">
                  <c:v>110158.7875006267</c:v>
                </c:pt>
                <c:pt idx="122">
                  <c:v>109803.15000063086</c:v>
                </c:pt>
                <c:pt idx="123">
                  <c:v>109448.08750063501</c:v>
                </c:pt>
                <c:pt idx="124">
                  <c:v>109093.60000063913</c:v>
                </c:pt>
                <c:pt idx="125">
                  <c:v>108739.68750064325</c:v>
                </c:pt>
                <c:pt idx="126">
                  <c:v>108386.35000064732</c:v>
                </c:pt>
                <c:pt idx="127">
                  <c:v>108033.58750065141</c:v>
                </c:pt>
                <c:pt idx="128">
                  <c:v>107681.40000065547</c:v>
                </c:pt>
                <c:pt idx="129">
                  <c:v>107329.78750065951</c:v>
                </c:pt>
                <c:pt idx="130">
                  <c:v>106978.75000066352</c:v>
                </c:pt>
                <c:pt idx="131">
                  <c:v>106628.28750066753</c:v>
                </c:pt>
                <c:pt idx="132">
                  <c:v>106278.40000067152</c:v>
                </c:pt>
                <c:pt idx="133">
                  <c:v>105929.08750067551</c:v>
                </c:pt>
                <c:pt idx="134">
                  <c:v>105580.35000067945</c:v>
                </c:pt>
                <c:pt idx="135">
                  <c:v>105232.1875006834</c:v>
                </c:pt>
                <c:pt idx="136">
                  <c:v>104884.60000068732</c:v>
                </c:pt>
                <c:pt idx="137">
                  <c:v>104537.58750069124</c:v>
                </c:pt>
                <c:pt idx="138">
                  <c:v>104191.15000069512</c:v>
                </c:pt>
                <c:pt idx="139">
                  <c:v>103845.28750069899</c:v>
                </c:pt>
                <c:pt idx="140">
                  <c:v>103500.00000070286</c:v>
                </c:pt>
                <c:pt idx="141">
                  <c:v>103155.28750070669</c:v>
                </c:pt>
                <c:pt idx="142">
                  <c:v>102811.15000071052</c:v>
                </c:pt>
                <c:pt idx="143">
                  <c:v>102467.58750071432</c:v>
                </c:pt>
                <c:pt idx="144">
                  <c:v>102124.60000071813</c:v>
                </c:pt>
                <c:pt idx="145">
                  <c:v>101782.18750072189</c:v>
                </c:pt>
                <c:pt idx="146">
                  <c:v>101440.35000072565</c:v>
                </c:pt>
                <c:pt idx="147">
                  <c:v>101099.08750072939</c:v>
                </c:pt>
                <c:pt idx="148">
                  <c:v>100758.40000073312</c:v>
                </c:pt>
                <c:pt idx="149">
                  <c:v>100418.28750073683</c:v>
                </c:pt>
                <c:pt idx="150">
                  <c:v>100078.75000074052</c:v>
                </c:pt>
                <c:pt idx="151">
                  <c:v>99739.787500744176</c:v>
                </c:pt>
                <c:pt idx="152">
                  <c:v>99401.400000747846</c:v>
                </c:pt>
                <c:pt idx="153">
                  <c:v>99063.587500751484</c:v>
                </c:pt>
                <c:pt idx="154">
                  <c:v>98726.350000755105</c:v>
                </c:pt>
                <c:pt idx="155">
                  <c:v>98389.687500758708</c:v>
                </c:pt>
                <c:pt idx="156">
                  <c:v>98053.600000762308</c:v>
                </c:pt>
                <c:pt idx="157">
                  <c:v>97718.087500765861</c:v>
                </c:pt>
                <c:pt idx="158">
                  <c:v>97383.150000769427</c:v>
                </c:pt>
                <c:pt idx="159">
                  <c:v>97048.78750077296</c:v>
                </c:pt>
                <c:pt idx="160">
                  <c:v>96715.000000776505</c:v>
                </c:pt>
                <c:pt idx="161">
                  <c:v>96381.787500779988</c:v>
                </c:pt>
                <c:pt idx="162">
                  <c:v>96049.150000783484</c:v>
                </c:pt>
                <c:pt idx="163">
                  <c:v>95717.087500786962</c:v>
                </c:pt>
                <c:pt idx="164">
                  <c:v>95385.600000790408</c:v>
                </c:pt>
                <c:pt idx="165">
                  <c:v>95054.687500793865</c:v>
                </c:pt>
                <c:pt idx="166">
                  <c:v>94724.350000797262</c:v>
                </c:pt>
                <c:pt idx="167">
                  <c:v>94394.58750080067</c:v>
                </c:pt>
                <c:pt idx="168">
                  <c:v>94065.40000080406</c:v>
                </c:pt>
                <c:pt idx="169">
                  <c:v>93736.787500807433</c:v>
                </c:pt>
                <c:pt idx="170">
                  <c:v>93408.750000810789</c:v>
                </c:pt>
                <c:pt idx="171">
                  <c:v>93081.287500814127</c:v>
                </c:pt>
                <c:pt idx="172">
                  <c:v>92754.400000817463</c:v>
                </c:pt>
                <c:pt idx="173">
                  <c:v>92428.08750082078</c:v>
                </c:pt>
                <c:pt idx="174">
                  <c:v>92102.350000824052</c:v>
                </c:pt>
                <c:pt idx="175">
                  <c:v>91777.187500827335</c:v>
                </c:pt>
                <c:pt idx="176">
                  <c:v>91452.600000830571</c:v>
                </c:pt>
                <c:pt idx="177">
                  <c:v>91128.587500833819</c:v>
                </c:pt>
                <c:pt idx="178">
                  <c:v>90805.150000837035</c:v>
                </c:pt>
                <c:pt idx="179">
                  <c:v>90482.287500840233</c:v>
                </c:pt>
                <c:pt idx="180">
                  <c:v>90160.000000843429</c:v>
                </c:pt>
                <c:pt idx="181">
                  <c:v>89838.287500846607</c:v>
                </c:pt>
                <c:pt idx="182">
                  <c:v>89517.150000849753</c:v>
                </c:pt>
                <c:pt idx="183">
                  <c:v>89196.587500852882</c:v>
                </c:pt>
                <c:pt idx="184">
                  <c:v>88876.600000856022</c:v>
                </c:pt>
                <c:pt idx="185">
                  <c:v>88557.187500859131</c:v>
                </c:pt>
                <c:pt idx="186">
                  <c:v>88238.350000862207</c:v>
                </c:pt>
                <c:pt idx="187">
                  <c:v>87920.08750086528</c:v>
                </c:pt>
                <c:pt idx="188">
                  <c:v>87602.400000868322</c:v>
                </c:pt>
                <c:pt idx="189">
                  <c:v>87285.28750087136</c:v>
                </c:pt>
                <c:pt idx="190">
                  <c:v>86968.750000874381</c:v>
                </c:pt>
                <c:pt idx="191">
                  <c:v>86652.787500877384</c:v>
                </c:pt>
                <c:pt idx="192">
                  <c:v>86337.400000880385</c:v>
                </c:pt>
                <c:pt idx="193">
                  <c:v>86022.587500883339</c:v>
                </c:pt>
                <c:pt idx="194">
                  <c:v>85708.350000886305</c:v>
                </c:pt>
                <c:pt idx="195">
                  <c:v>85394.687500889238</c:v>
                </c:pt>
                <c:pt idx="196">
                  <c:v>85081.600000892155</c:v>
                </c:pt>
                <c:pt idx="197">
                  <c:v>84769.087500895053</c:v>
                </c:pt>
                <c:pt idx="198">
                  <c:v>84457.150000897964</c:v>
                </c:pt>
                <c:pt idx="199">
                  <c:v>84145.787500900828</c:v>
                </c:pt>
                <c:pt idx="200">
                  <c:v>83835.000000903674</c:v>
                </c:pt>
                <c:pt idx="201">
                  <c:v>83524.787500906517</c:v>
                </c:pt>
                <c:pt idx="202">
                  <c:v>83215.150000909329</c:v>
                </c:pt>
                <c:pt idx="203">
                  <c:v>82906.087500912137</c:v>
                </c:pt>
                <c:pt idx="204">
                  <c:v>82597.600000914928</c:v>
                </c:pt>
                <c:pt idx="205">
                  <c:v>82289.687500917687</c:v>
                </c:pt>
                <c:pt idx="206">
                  <c:v>81982.350000920444</c:v>
                </c:pt>
                <c:pt idx="207">
                  <c:v>81675.587500923168</c:v>
                </c:pt>
                <c:pt idx="208">
                  <c:v>81369.400000925889</c:v>
                </c:pt>
                <c:pt idx="209">
                  <c:v>81063.787500928593</c:v>
                </c:pt>
                <c:pt idx="210">
                  <c:v>80758.750000931279</c:v>
                </c:pt>
                <c:pt idx="211">
                  <c:v>80454.287500933948</c:v>
                </c:pt>
                <c:pt idx="212">
                  <c:v>80150.400000936614</c:v>
                </c:pt>
                <c:pt idx="213">
                  <c:v>79847.087500939248</c:v>
                </c:pt>
                <c:pt idx="214">
                  <c:v>79544.350000941849</c:v>
                </c:pt>
                <c:pt idx="215">
                  <c:v>79242.187500944463</c:v>
                </c:pt>
                <c:pt idx="216">
                  <c:v>78940.600000947044</c:v>
                </c:pt>
                <c:pt idx="217">
                  <c:v>78639.587500949609</c:v>
                </c:pt>
                <c:pt idx="218">
                  <c:v>78339.15000095217</c:v>
                </c:pt>
                <c:pt idx="219">
                  <c:v>78039.287500954713</c:v>
                </c:pt>
                <c:pt idx="220">
                  <c:v>77740.000000957225</c:v>
                </c:pt>
                <c:pt idx="221">
                  <c:v>77441.287500959734</c:v>
                </c:pt>
                <c:pt idx="222">
                  <c:v>77143.15000096221</c:v>
                </c:pt>
                <c:pt idx="223">
                  <c:v>76845.587500964684</c:v>
                </c:pt>
                <c:pt idx="224">
                  <c:v>76548.600000967126</c:v>
                </c:pt>
                <c:pt idx="225">
                  <c:v>76252.187500969565</c:v>
                </c:pt>
                <c:pt idx="226">
                  <c:v>75956.350000971986</c:v>
                </c:pt>
                <c:pt idx="227">
                  <c:v>75661.08750097439</c:v>
                </c:pt>
                <c:pt idx="228">
                  <c:v>75366.400000976777</c:v>
                </c:pt>
                <c:pt idx="229">
                  <c:v>75072.287500979131</c:v>
                </c:pt>
                <c:pt idx="230">
                  <c:v>74778.750000981498</c:v>
                </c:pt>
                <c:pt idx="231">
                  <c:v>74485.787500983832</c:v>
                </c:pt>
                <c:pt idx="232">
                  <c:v>74193.400000986134</c:v>
                </c:pt>
                <c:pt idx="233">
                  <c:v>73901.587500988448</c:v>
                </c:pt>
                <c:pt idx="234">
                  <c:v>73610.350000990729</c:v>
                </c:pt>
                <c:pt idx="235">
                  <c:v>73319.687500992994</c:v>
                </c:pt>
                <c:pt idx="236">
                  <c:v>73029.60000099524</c:v>
                </c:pt>
                <c:pt idx="237">
                  <c:v>72740.087500997484</c:v>
                </c:pt>
                <c:pt idx="238">
                  <c:v>72451.150000999696</c:v>
                </c:pt>
                <c:pt idx="239">
                  <c:v>72162.787501001891</c:v>
                </c:pt>
                <c:pt idx="240">
                  <c:v>71875.000001004082</c:v>
                </c:pt>
                <c:pt idx="241">
                  <c:v>71587.787501006242</c:v>
                </c:pt>
                <c:pt idx="242">
                  <c:v>71301.150001008398</c:v>
                </c:pt>
                <c:pt idx="243">
                  <c:v>71015.087501010537</c:v>
                </c:pt>
                <c:pt idx="244">
                  <c:v>70729.600001012659</c:v>
                </c:pt>
                <c:pt idx="245">
                  <c:v>70444.687501014749</c:v>
                </c:pt>
                <c:pt idx="246">
                  <c:v>70160.350001016835</c:v>
                </c:pt>
                <c:pt idx="247">
                  <c:v>69876.587501018905</c:v>
                </c:pt>
                <c:pt idx="248">
                  <c:v>69593.400001020957</c:v>
                </c:pt>
                <c:pt idx="249">
                  <c:v>69310.787501022976</c:v>
                </c:pt>
                <c:pt idx="250">
                  <c:v>69028.750001025008</c:v>
                </c:pt>
                <c:pt idx="251">
                  <c:v>68747.287501026993</c:v>
                </c:pt>
                <c:pt idx="252">
                  <c:v>68466.400001028989</c:v>
                </c:pt>
                <c:pt idx="253">
                  <c:v>68186.087501030939</c:v>
                </c:pt>
                <c:pt idx="254">
                  <c:v>67906.350001032901</c:v>
                </c:pt>
                <c:pt idx="255">
                  <c:v>67627.18750103483</c:v>
                </c:pt>
                <c:pt idx="256">
                  <c:v>67348.600001036742</c:v>
                </c:pt>
                <c:pt idx="257">
                  <c:v>67070.587501038652</c:v>
                </c:pt>
                <c:pt idx="258">
                  <c:v>66793.150001040529</c:v>
                </c:pt>
                <c:pt idx="259">
                  <c:v>66516.287501042389</c:v>
                </c:pt>
                <c:pt idx="260">
                  <c:v>66240.000001044245</c:v>
                </c:pt>
                <c:pt idx="261">
                  <c:v>65964.28750104607</c:v>
                </c:pt>
                <c:pt idx="262">
                  <c:v>65689.150001047892</c:v>
                </c:pt>
                <c:pt idx="263">
                  <c:v>65414.587501049697</c:v>
                </c:pt>
                <c:pt idx="264">
                  <c:v>65140.600001051469</c:v>
                </c:pt>
                <c:pt idx="265">
                  <c:v>64867.187501053239</c:v>
                </c:pt>
                <c:pt idx="266">
                  <c:v>64594.350001054983</c:v>
                </c:pt>
                <c:pt idx="267">
                  <c:v>64322.087501056718</c:v>
                </c:pt>
                <c:pt idx="268">
                  <c:v>64050.400001058442</c:v>
                </c:pt>
                <c:pt idx="269">
                  <c:v>63779.287501060142</c:v>
                </c:pt>
                <c:pt idx="270">
                  <c:v>63508.750001061817</c:v>
                </c:pt>
                <c:pt idx="271">
                  <c:v>63238.787501063474</c:v>
                </c:pt>
                <c:pt idx="272">
                  <c:v>62969.400001065136</c:v>
                </c:pt>
                <c:pt idx="273">
                  <c:v>62700.587501066766</c:v>
                </c:pt>
                <c:pt idx="274">
                  <c:v>62432.350001068378</c:v>
                </c:pt>
                <c:pt idx="275">
                  <c:v>62164.68750106998</c:v>
                </c:pt>
                <c:pt idx="276">
                  <c:v>61897.600001071558</c:v>
                </c:pt>
                <c:pt idx="277">
                  <c:v>61631.087501073125</c:v>
                </c:pt>
                <c:pt idx="278">
                  <c:v>61365.150001074675</c:v>
                </c:pt>
                <c:pt idx="279">
                  <c:v>61099.7875010762</c:v>
                </c:pt>
                <c:pt idx="280">
                  <c:v>60835.000001077715</c:v>
                </c:pt>
                <c:pt idx="281">
                  <c:v>60570.78750107922</c:v>
                </c:pt>
                <c:pt idx="282">
                  <c:v>60307.150001080685</c:v>
                </c:pt>
                <c:pt idx="283">
                  <c:v>60044.087501082147</c:v>
                </c:pt>
                <c:pt idx="284">
                  <c:v>59781.6000010836</c:v>
                </c:pt>
                <c:pt idx="285">
                  <c:v>59519.687501085034</c:v>
                </c:pt>
                <c:pt idx="286">
                  <c:v>59258.350001086445</c:v>
                </c:pt>
                <c:pt idx="287">
                  <c:v>58997.587501087852</c:v>
                </c:pt>
                <c:pt idx="288">
                  <c:v>58737.400001089227</c:v>
                </c:pt>
                <c:pt idx="289">
                  <c:v>58477.787501090585</c:v>
                </c:pt>
                <c:pt idx="290">
                  <c:v>58218.750001091939</c:v>
                </c:pt>
                <c:pt idx="291">
                  <c:v>57960.287501093269</c:v>
                </c:pt>
                <c:pt idx="292">
                  <c:v>57702.400001094582</c:v>
                </c:pt>
                <c:pt idx="293">
                  <c:v>57445.087501095877</c:v>
                </c:pt>
                <c:pt idx="294">
                  <c:v>57188.350001097155</c:v>
                </c:pt>
                <c:pt idx="295">
                  <c:v>56932.187501098422</c:v>
                </c:pt>
                <c:pt idx="296">
                  <c:v>56676.600001099665</c:v>
                </c:pt>
                <c:pt idx="297">
                  <c:v>56421.587501100897</c:v>
                </c:pt>
                <c:pt idx="298">
                  <c:v>56167.15000110212</c:v>
                </c:pt>
                <c:pt idx="299">
                  <c:v>55913.28750110331</c:v>
                </c:pt>
                <c:pt idx="300">
                  <c:v>55660.00000110449</c:v>
                </c:pt>
                <c:pt idx="301">
                  <c:v>55407.28750110566</c:v>
                </c:pt>
                <c:pt idx="302">
                  <c:v>55155.150001106806</c:v>
                </c:pt>
                <c:pt idx="303">
                  <c:v>54903.587501107926</c:v>
                </c:pt>
                <c:pt idx="304">
                  <c:v>54652.600001109036</c:v>
                </c:pt>
                <c:pt idx="305">
                  <c:v>54402.187501110137</c:v>
                </c:pt>
                <c:pt idx="306">
                  <c:v>54152.350001111219</c:v>
                </c:pt>
                <c:pt idx="307">
                  <c:v>53903.087501112277</c:v>
                </c:pt>
                <c:pt idx="308">
                  <c:v>53654.400001113332</c:v>
                </c:pt>
                <c:pt idx="309">
                  <c:v>53406.287501114355</c:v>
                </c:pt>
                <c:pt idx="310">
                  <c:v>53158.750001115368</c:v>
                </c:pt>
                <c:pt idx="311">
                  <c:v>52911.787501116371</c:v>
                </c:pt>
                <c:pt idx="312">
                  <c:v>52665.400001117334</c:v>
                </c:pt>
                <c:pt idx="313">
                  <c:v>52419.587501118302</c:v>
                </c:pt>
                <c:pt idx="314">
                  <c:v>52174.350001119252</c:v>
                </c:pt>
                <c:pt idx="315">
                  <c:v>51929.687501120177</c:v>
                </c:pt>
                <c:pt idx="316">
                  <c:v>51685.6000011211</c:v>
                </c:pt>
                <c:pt idx="317">
                  <c:v>51442.08750112199</c:v>
                </c:pt>
                <c:pt idx="318">
                  <c:v>51199.150001122871</c:v>
                </c:pt>
                <c:pt idx="319">
                  <c:v>50956.787501123727</c:v>
                </c:pt>
                <c:pt idx="320">
                  <c:v>50715.000001124572</c:v>
                </c:pt>
                <c:pt idx="321">
                  <c:v>50473.7875011254</c:v>
                </c:pt>
                <c:pt idx="322">
                  <c:v>50233.150001126211</c:v>
                </c:pt>
                <c:pt idx="323">
                  <c:v>49993.087501127004</c:v>
                </c:pt>
                <c:pt idx="324">
                  <c:v>49753.600001127787</c:v>
                </c:pt>
                <c:pt idx="325">
                  <c:v>49514.687501128552</c:v>
                </c:pt>
                <c:pt idx="326">
                  <c:v>49276.350001129293</c:v>
                </c:pt>
                <c:pt idx="327">
                  <c:v>49038.587501130023</c:v>
                </c:pt>
                <c:pt idx="328">
                  <c:v>48801.400001130729</c:v>
                </c:pt>
                <c:pt idx="329">
                  <c:v>48564.787501131425</c:v>
                </c:pt>
                <c:pt idx="330">
                  <c:v>48328.75000113211</c:v>
                </c:pt>
                <c:pt idx="331">
                  <c:v>48093.287501132756</c:v>
                </c:pt>
                <c:pt idx="332">
                  <c:v>47858.400001133414</c:v>
                </c:pt>
                <c:pt idx="333">
                  <c:v>47624.087501134032</c:v>
                </c:pt>
                <c:pt idx="334">
                  <c:v>47390.350001134648</c:v>
                </c:pt>
                <c:pt idx="335">
                  <c:v>47157.187501135246</c:v>
                </c:pt>
                <c:pt idx="336">
                  <c:v>46924.600001135819</c:v>
                </c:pt>
                <c:pt idx="337">
                  <c:v>46692.587501136375</c:v>
                </c:pt>
                <c:pt idx="338">
                  <c:v>46461.150001136921</c:v>
                </c:pt>
                <c:pt idx="339">
                  <c:v>46230.287501137449</c:v>
                </c:pt>
                <c:pt idx="340">
                  <c:v>46000.000001137967</c:v>
                </c:pt>
                <c:pt idx="341">
                  <c:v>45770.28750113846</c:v>
                </c:pt>
                <c:pt idx="342">
                  <c:v>45541.150001138936</c:v>
                </c:pt>
                <c:pt idx="343">
                  <c:v>45312.587501139387</c:v>
                </c:pt>
                <c:pt idx="344">
                  <c:v>45084.600001139828</c:v>
                </c:pt>
                <c:pt idx="345">
                  <c:v>44857.187501140266</c:v>
                </c:pt>
                <c:pt idx="346">
                  <c:v>44630.350001140665</c:v>
                </c:pt>
                <c:pt idx="347">
                  <c:v>44404.087501141068</c:v>
                </c:pt>
                <c:pt idx="348">
                  <c:v>44178.400001141439</c:v>
                </c:pt>
                <c:pt idx="349">
                  <c:v>43953.2875011418</c:v>
                </c:pt>
                <c:pt idx="350">
                  <c:v>43728.750001142143</c:v>
                </c:pt>
                <c:pt idx="351">
                  <c:v>43504.787501142469</c:v>
                </c:pt>
                <c:pt idx="352">
                  <c:v>43281.400001142778</c:v>
                </c:pt>
                <c:pt idx="353">
                  <c:v>43058.587501143076</c:v>
                </c:pt>
                <c:pt idx="354">
                  <c:v>42836.35000114335</c:v>
                </c:pt>
                <c:pt idx="355">
                  <c:v>42614.687501143606</c:v>
                </c:pt>
                <c:pt idx="356">
                  <c:v>42393.600001143852</c:v>
                </c:pt>
                <c:pt idx="357">
                  <c:v>42173.087501144073</c:v>
                </c:pt>
                <c:pt idx="358">
                  <c:v>41953.150001144291</c:v>
                </c:pt>
                <c:pt idx="359">
                  <c:v>41733.787501144478</c:v>
                </c:pt>
                <c:pt idx="360">
                  <c:v>41515.000001144654</c:v>
                </c:pt>
                <c:pt idx="361">
                  <c:v>41296.787501144812</c:v>
                </c:pt>
                <c:pt idx="362">
                  <c:v>41079.150001144953</c:v>
                </c:pt>
                <c:pt idx="363">
                  <c:v>40862.087501145077</c:v>
                </c:pt>
                <c:pt idx="364">
                  <c:v>40645.600001145191</c:v>
                </c:pt>
                <c:pt idx="365">
                  <c:v>40429.687501145279</c:v>
                </c:pt>
                <c:pt idx="366">
                  <c:v>40214.350001145358</c:v>
                </c:pt>
                <c:pt idx="367">
                  <c:v>39999.587501145419</c:v>
                </c:pt>
                <c:pt idx="368">
                  <c:v>39785.400001145455</c:v>
                </c:pt>
                <c:pt idx="369">
                  <c:v>39571.787501145482</c:v>
                </c:pt>
                <c:pt idx="370">
                  <c:v>39358.75000114549</c:v>
                </c:pt>
                <c:pt idx="371">
                  <c:v>39146.287501145482</c:v>
                </c:pt>
                <c:pt idx="372">
                  <c:v>38934.400001145455</c:v>
                </c:pt>
                <c:pt idx="373">
                  <c:v>38723.087501145412</c:v>
                </c:pt>
                <c:pt idx="374">
                  <c:v>38512.350001145358</c:v>
                </c:pt>
                <c:pt idx="375">
                  <c:v>38302.187501145279</c:v>
                </c:pt>
                <c:pt idx="376">
                  <c:v>38092.600001145191</c:v>
                </c:pt>
                <c:pt idx="377">
                  <c:v>37883.587501145077</c:v>
                </c:pt>
                <c:pt idx="378">
                  <c:v>37675.150001144953</c:v>
                </c:pt>
                <c:pt idx="379">
                  <c:v>37467.287501144812</c:v>
                </c:pt>
                <c:pt idx="380">
                  <c:v>37260.000001144654</c:v>
                </c:pt>
                <c:pt idx="381">
                  <c:v>37053.287501144478</c:v>
                </c:pt>
                <c:pt idx="382">
                  <c:v>36847.150001144284</c:v>
                </c:pt>
                <c:pt idx="383">
                  <c:v>36641.58750114408</c:v>
                </c:pt>
                <c:pt idx="384">
                  <c:v>36436.600001143852</c:v>
                </c:pt>
                <c:pt idx="385">
                  <c:v>36232.187501143606</c:v>
                </c:pt>
                <c:pt idx="386">
                  <c:v>36028.35000114335</c:v>
                </c:pt>
                <c:pt idx="387">
                  <c:v>35825.087501143069</c:v>
                </c:pt>
                <c:pt idx="388">
                  <c:v>35622.400001142778</c:v>
                </c:pt>
                <c:pt idx="389">
                  <c:v>35420.287501142469</c:v>
                </c:pt>
                <c:pt idx="390">
                  <c:v>35218.750001142143</c:v>
                </c:pt>
                <c:pt idx="391">
                  <c:v>35017.7875011418</c:v>
                </c:pt>
                <c:pt idx="392">
                  <c:v>34817.400001141446</c:v>
                </c:pt>
                <c:pt idx="393">
                  <c:v>34617.587501141061</c:v>
                </c:pt>
                <c:pt idx="394">
                  <c:v>34418.350001140672</c:v>
                </c:pt>
                <c:pt idx="395">
                  <c:v>34219.687501140259</c:v>
                </c:pt>
                <c:pt idx="396">
                  <c:v>34021.600001139828</c:v>
                </c:pt>
                <c:pt idx="397">
                  <c:v>33824.087501139387</c:v>
                </c:pt>
                <c:pt idx="398">
                  <c:v>33627.150001138929</c:v>
                </c:pt>
                <c:pt idx="399">
                  <c:v>33430.787501138453</c:v>
                </c:pt>
                <c:pt idx="400">
                  <c:v>33235.00000113796</c:v>
                </c:pt>
                <c:pt idx="401">
                  <c:v>33039.787501137449</c:v>
                </c:pt>
                <c:pt idx="402">
                  <c:v>32845.150001136921</c:v>
                </c:pt>
                <c:pt idx="403">
                  <c:v>32651.087501136382</c:v>
                </c:pt>
                <c:pt idx="404">
                  <c:v>32457.600001135819</c:v>
                </c:pt>
                <c:pt idx="405">
                  <c:v>32264.687501135239</c:v>
                </c:pt>
                <c:pt idx="406">
                  <c:v>32072.350001134644</c:v>
                </c:pt>
                <c:pt idx="407">
                  <c:v>31880.587501134036</c:v>
                </c:pt>
                <c:pt idx="408">
                  <c:v>31689.40000113341</c:v>
                </c:pt>
                <c:pt idx="409">
                  <c:v>31498.787501132767</c:v>
                </c:pt>
                <c:pt idx="410">
                  <c:v>31308.750001132103</c:v>
                </c:pt>
                <c:pt idx="411">
                  <c:v>31119.287501131428</c:v>
                </c:pt>
                <c:pt idx="412">
                  <c:v>30930.400001130729</c:v>
                </c:pt>
                <c:pt idx="413">
                  <c:v>30742.087501130016</c:v>
                </c:pt>
                <c:pt idx="414">
                  <c:v>30554.350001129289</c:v>
                </c:pt>
                <c:pt idx="415">
                  <c:v>30367.187501128548</c:v>
                </c:pt>
                <c:pt idx="416">
                  <c:v>30180.60000112779</c:v>
                </c:pt>
                <c:pt idx="417">
                  <c:v>29994.587501127007</c:v>
                </c:pt>
                <c:pt idx="418">
                  <c:v>29809.150001126211</c:v>
                </c:pt>
                <c:pt idx="419">
                  <c:v>29624.287501125396</c:v>
                </c:pt>
                <c:pt idx="420">
                  <c:v>29440.000001124572</c:v>
                </c:pt>
                <c:pt idx="421">
                  <c:v>29256.287501123723</c:v>
                </c:pt>
                <c:pt idx="422">
                  <c:v>29073.150001122867</c:v>
                </c:pt>
                <c:pt idx="423">
                  <c:v>28890.587501121987</c:v>
                </c:pt>
                <c:pt idx="424">
                  <c:v>28708.600001121093</c:v>
                </c:pt>
                <c:pt idx="425">
                  <c:v>28527.187501120181</c:v>
                </c:pt>
                <c:pt idx="426">
                  <c:v>28346.350001119255</c:v>
                </c:pt>
                <c:pt idx="427">
                  <c:v>28166.087501118305</c:v>
                </c:pt>
                <c:pt idx="428">
                  <c:v>27986.400001117345</c:v>
                </c:pt>
                <c:pt idx="429">
                  <c:v>27807.287501116363</c:v>
                </c:pt>
                <c:pt idx="430">
                  <c:v>27628.750001115364</c:v>
                </c:pt>
                <c:pt idx="431">
                  <c:v>27450.787501114355</c:v>
                </c:pt>
                <c:pt idx="432">
                  <c:v>27273.400001113325</c:v>
                </c:pt>
                <c:pt idx="433">
                  <c:v>27096.587501112277</c:v>
                </c:pt>
                <c:pt idx="434">
                  <c:v>26920.350001111216</c:v>
                </c:pt>
                <c:pt idx="435">
                  <c:v>26744.687501110137</c:v>
                </c:pt>
                <c:pt idx="436">
                  <c:v>26569.600001109044</c:v>
                </c:pt>
                <c:pt idx="437">
                  <c:v>26395.08750110793</c:v>
                </c:pt>
                <c:pt idx="438">
                  <c:v>26221.150001106802</c:v>
                </c:pt>
                <c:pt idx="439">
                  <c:v>26047.787501105653</c:v>
                </c:pt>
                <c:pt idx="440">
                  <c:v>25875.000001104494</c:v>
                </c:pt>
                <c:pt idx="441">
                  <c:v>25702.78750110331</c:v>
                </c:pt>
                <c:pt idx="442">
                  <c:v>25531.150001102113</c:v>
                </c:pt>
                <c:pt idx="443">
                  <c:v>25360.087501100897</c:v>
                </c:pt>
                <c:pt idx="444">
                  <c:v>25189.600001099672</c:v>
                </c:pt>
                <c:pt idx="445">
                  <c:v>25019.687501098426</c:v>
                </c:pt>
                <c:pt idx="446">
                  <c:v>24850.350001097158</c:v>
                </c:pt>
                <c:pt idx="447">
                  <c:v>24681.587501095884</c:v>
                </c:pt>
                <c:pt idx="448">
                  <c:v>24513.400001094582</c:v>
                </c:pt>
                <c:pt idx="449">
                  <c:v>24345.787501093269</c:v>
                </c:pt>
                <c:pt idx="450">
                  <c:v>24178.750001091939</c:v>
                </c:pt>
                <c:pt idx="451">
                  <c:v>24012.287501090592</c:v>
                </c:pt>
                <c:pt idx="452">
                  <c:v>23846.400001089227</c:v>
                </c:pt>
                <c:pt idx="453">
                  <c:v>23681.087501087852</c:v>
                </c:pt>
                <c:pt idx="454">
                  <c:v>23516.350001086448</c:v>
                </c:pt>
                <c:pt idx="455">
                  <c:v>23352.187501085038</c:v>
                </c:pt>
                <c:pt idx="456">
                  <c:v>23188.600001083607</c:v>
                </c:pt>
                <c:pt idx="457">
                  <c:v>23025.587501082155</c:v>
                </c:pt>
                <c:pt idx="458">
                  <c:v>22863.150001080692</c:v>
                </c:pt>
                <c:pt idx="459">
                  <c:v>22701.287501079212</c:v>
                </c:pt>
                <c:pt idx="460">
                  <c:v>22540.000001077718</c:v>
                </c:pt>
                <c:pt idx="461">
                  <c:v>22379.2875010762</c:v>
                </c:pt>
                <c:pt idx="462">
                  <c:v>22219.150001074671</c:v>
                </c:pt>
                <c:pt idx="463">
                  <c:v>22059.587501073122</c:v>
                </c:pt>
                <c:pt idx="464">
                  <c:v>21900.600001071558</c:v>
                </c:pt>
                <c:pt idx="465">
                  <c:v>21742.187501069973</c:v>
                </c:pt>
                <c:pt idx="466">
                  <c:v>21584.350001068375</c:v>
                </c:pt>
                <c:pt idx="467">
                  <c:v>21427.087501066759</c:v>
                </c:pt>
                <c:pt idx="468">
                  <c:v>21270.400001065129</c:v>
                </c:pt>
                <c:pt idx="469">
                  <c:v>21114.287501063482</c:v>
                </c:pt>
                <c:pt idx="470">
                  <c:v>20958.750001061817</c:v>
                </c:pt>
                <c:pt idx="471">
                  <c:v>20803.787501060135</c:v>
                </c:pt>
                <c:pt idx="472">
                  <c:v>20649.400001058435</c:v>
                </c:pt>
                <c:pt idx="473">
                  <c:v>20495.587501056722</c:v>
                </c:pt>
                <c:pt idx="474">
                  <c:v>20342.350001054991</c:v>
                </c:pt>
                <c:pt idx="475">
                  <c:v>20189.687501053239</c:v>
                </c:pt>
                <c:pt idx="476">
                  <c:v>20037.600001051476</c:v>
                </c:pt>
                <c:pt idx="477">
                  <c:v>19886.087501049693</c:v>
                </c:pt>
                <c:pt idx="478">
                  <c:v>19735.150001047892</c:v>
                </c:pt>
                <c:pt idx="479">
                  <c:v>19584.787501046078</c:v>
                </c:pt>
                <c:pt idx="480">
                  <c:v>19435.000001044245</c:v>
                </c:pt>
                <c:pt idx="481">
                  <c:v>19285.787501042396</c:v>
                </c:pt>
                <c:pt idx="482">
                  <c:v>19137.150001040529</c:v>
                </c:pt>
                <c:pt idx="483">
                  <c:v>18989.087501038644</c:v>
                </c:pt>
                <c:pt idx="484">
                  <c:v>18841.60000103675</c:v>
                </c:pt>
                <c:pt idx="485">
                  <c:v>18694.68750103483</c:v>
                </c:pt>
                <c:pt idx="486">
                  <c:v>18548.350001032901</c:v>
                </c:pt>
                <c:pt idx="487">
                  <c:v>18402.58750103095</c:v>
                </c:pt>
                <c:pt idx="488">
                  <c:v>18257.400001028982</c:v>
                </c:pt>
                <c:pt idx="489">
                  <c:v>18112.787501027</c:v>
                </c:pt>
                <c:pt idx="490">
                  <c:v>17968.750001025001</c:v>
                </c:pt>
                <c:pt idx="491">
                  <c:v>17825.287501022984</c:v>
                </c:pt>
                <c:pt idx="492">
                  <c:v>17682.400001020949</c:v>
                </c:pt>
                <c:pt idx="493">
                  <c:v>17540.087501018901</c:v>
                </c:pt>
                <c:pt idx="494">
                  <c:v>17398.350001016835</c:v>
                </c:pt>
                <c:pt idx="495">
                  <c:v>17257.187501014749</c:v>
                </c:pt>
                <c:pt idx="496">
                  <c:v>17116.600001012652</c:v>
                </c:pt>
                <c:pt idx="497">
                  <c:v>16976.587501010534</c:v>
                </c:pt>
                <c:pt idx="498">
                  <c:v>16837.150001008398</c:v>
                </c:pt>
                <c:pt idx="499">
                  <c:v>16698.287501006249</c:v>
                </c:pt>
                <c:pt idx="500">
                  <c:v>16560.000001004082</c:v>
                </c:pt>
                <c:pt idx="501">
                  <c:v>16422.287501001902</c:v>
                </c:pt>
                <c:pt idx="502">
                  <c:v>16285.150000999698</c:v>
                </c:pt>
                <c:pt idx="503">
                  <c:v>16148.587500997481</c:v>
                </c:pt>
                <c:pt idx="504">
                  <c:v>16012.600000995246</c:v>
                </c:pt>
                <c:pt idx="505">
                  <c:v>15877.187500992995</c:v>
                </c:pt>
                <c:pt idx="506">
                  <c:v>15742.350000990729</c:v>
                </c:pt>
                <c:pt idx="507">
                  <c:v>15608.087500988442</c:v>
                </c:pt>
                <c:pt idx="508">
                  <c:v>15474.400000986143</c:v>
                </c:pt>
                <c:pt idx="509">
                  <c:v>15341.287500983824</c:v>
                </c:pt>
                <c:pt idx="510">
                  <c:v>15208.75000098149</c:v>
                </c:pt>
                <c:pt idx="511">
                  <c:v>15076.787500979139</c:v>
                </c:pt>
                <c:pt idx="512">
                  <c:v>14945.400000976771</c:v>
                </c:pt>
                <c:pt idx="513">
                  <c:v>14814.587500974387</c:v>
                </c:pt>
                <c:pt idx="514">
                  <c:v>14684.350000971985</c:v>
                </c:pt>
                <c:pt idx="515">
                  <c:v>14554.687500969567</c:v>
                </c:pt>
                <c:pt idx="516">
                  <c:v>14425.600000967132</c:v>
                </c:pt>
                <c:pt idx="517">
                  <c:v>14297.087500964681</c:v>
                </c:pt>
                <c:pt idx="518">
                  <c:v>14169.150000962212</c:v>
                </c:pt>
                <c:pt idx="519">
                  <c:v>14041.787500959726</c:v>
                </c:pt>
                <c:pt idx="520">
                  <c:v>13915.000000957225</c:v>
                </c:pt>
                <c:pt idx="521">
                  <c:v>13788.787500954708</c:v>
                </c:pt>
                <c:pt idx="522">
                  <c:v>13663.15000095217</c:v>
                </c:pt>
                <c:pt idx="523">
                  <c:v>13538.087500949618</c:v>
                </c:pt>
                <c:pt idx="524">
                  <c:v>13413.60000094705</c:v>
                </c:pt>
                <c:pt idx="525">
                  <c:v>13289.687500944467</c:v>
                </c:pt>
                <c:pt idx="526">
                  <c:v>13166.350000941862</c:v>
                </c:pt>
                <c:pt idx="527">
                  <c:v>13043.587500939244</c:v>
                </c:pt>
                <c:pt idx="528">
                  <c:v>12921.400000936608</c:v>
                </c:pt>
                <c:pt idx="529">
                  <c:v>12799.787500933955</c:v>
                </c:pt>
                <c:pt idx="530">
                  <c:v>12678.750000931286</c:v>
                </c:pt>
                <c:pt idx="531">
                  <c:v>12558.287500928598</c:v>
                </c:pt>
                <c:pt idx="532">
                  <c:v>12438.400000925898</c:v>
                </c:pt>
                <c:pt idx="533">
                  <c:v>12319.087500923179</c:v>
                </c:pt>
                <c:pt idx="534">
                  <c:v>12200.350000920442</c:v>
                </c:pt>
                <c:pt idx="535">
                  <c:v>12082.187500917691</c:v>
                </c:pt>
                <c:pt idx="536">
                  <c:v>11964.600000914919</c:v>
                </c:pt>
                <c:pt idx="537">
                  <c:v>11847.587500912132</c:v>
                </c:pt>
                <c:pt idx="538">
                  <c:v>11731.150000909332</c:v>
                </c:pt>
                <c:pt idx="539">
                  <c:v>11615.28750090651</c:v>
                </c:pt>
                <c:pt idx="540">
                  <c:v>11500.000000903674</c:v>
                </c:pt>
                <c:pt idx="541">
                  <c:v>11385.28750090082</c:v>
                </c:pt>
                <c:pt idx="542">
                  <c:v>11271.150000897951</c:v>
                </c:pt>
                <c:pt idx="543">
                  <c:v>11157.587500895064</c:v>
                </c:pt>
                <c:pt idx="544">
                  <c:v>11044.60000089216</c:v>
                </c:pt>
                <c:pt idx="545">
                  <c:v>10932.18750088924</c:v>
                </c:pt>
                <c:pt idx="546">
                  <c:v>10820.350000886305</c:v>
                </c:pt>
                <c:pt idx="547">
                  <c:v>10709.08750088335</c:v>
                </c:pt>
                <c:pt idx="548">
                  <c:v>10598.40000088038</c:v>
                </c:pt>
                <c:pt idx="549">
                  <c:v>10488.287500877392</c:v>
                </c:pt>
                <c:pt idx="550">
                  <c:v>10378.750000874388</c:v>
                </c:pt>
                <c:pt idx="551">
                  <c:v>10269.787500871367</c:v>
                </c:pt>
                <c:pt idx="552">
                  <c:v>10161.400000868331</c:v>
                </c:pt>
                <c:pt idx="553">
                  <c:v>10053.587500865275</c:v>
                </c:pt>
                <c:pt idx="554">
                  <c:v>9946.350000862205</c:v>
                </c:pt>
                <c:pt idx="555">
                  <c:v>9839.6875008591178</c:v>
                </c:pt>
                <c:pt idx="556">
                  <c:v>9733.6000008560131</c:v>
                </c:pt>
                <c:pt idx="557">
                  <c:v>9628.0875008528928</c:v>
                </c:pt>
                <c:pt idx="558">
                  <c:v>9523.1500008497551</c:v>
                </c:pt>
                <c:pt idx="559">
                  <c:v>9418.7875008465999</c:v>
                </c:pt>
                <c:pt idx="560">
                  <c:v>9315.000000843429</c:v>
                </c:pt>
                <c:pt idx="561">
                  <c:v>9211.7875008402407</c:v>
                </c:pt>
                <c:pt idx="562">
                  <c:v>9109.1500008370367</c:v>
                </c:pt>
                <c:pt idx="563">
                  <c:v>9007.0875008338153</c:v>
                </c:pt>
                <c:pt idx="564">
                  <c:v>8905.6000008305764</c:v>
                </c:pt>
                <c:pt idx="565">
                  <c:v>8804.6875008273219</c:v>
                </c:pt>
                <c:pt idx="566">
                  <c:v>8704.3500008240499</c:v>
                </c:pt>
                <c:pt idx="567">
                  <c:v>8604.5875008207622</c:v>
                </c:pt>
                <c:pt idx="568">
                  <c:v>8505.4000008174571</c:v>
                </c:pt>
                <c:pt idx="569">
                  <c:v>8406.7875008141345</c:v>
                </c:pt>
                <c:pt idx="570">
                  <c:v>8308.7500008107963</c:v>
                </c:pt>
                <c:pt idx="571">
                  <c:v>8211.2875008074407</c:v>
                </c:pt>
                <c:pt idx="572">
                  <c:v>8114.4000008040675</c:v>
                </c:pt>
                <c:pt idx="573">
                  <c:v>8018.0875008006806</c:v>
                </c:pt>
                <c:pt idx="574">
                  <c:v>7922.3500007972752</c:v>
                </c:pt>
                <c:pt idx="575">
                  <c:v>7827.1875007938525</c:v>
                </c:pt>
                <c:pt idx="576">
                  <c:v>7732.6000007904131</c:v>
                </c:pt>
                <c:pt idx="577">
                  <c:v>7638.5875007869572</c:v>
                </c:pt>
                <c:pt idx="578">
                  <c:v>7545.1500007834848</c:v>
                </c:pt>
                <c:pt idx="579">
                  <c:v>7452.2875007799967</c:v>
                </c:pt>
                <c:pt idx="580">
                  <c:v>7360.0000007764902</c:v>
                </c:pt>
                <c:pt idx="581">
                  <c:v>7268.2875007729672</c:v>
                </c:pt>
                <c:pt idx="582">
                  <c:v>7177.1500007694285</c:v>
                </c:pt>
                <c:pt idx="583">
                  <c:v>7086.5875007658724</c:v>
                </c:pt>
                <c:pt idx="584">
                  <c:v>6996.6000007622988</c:v>
                </c:pt>
                <c:pt idx="585">
                  <c:v>6907.1875007587105</c:v>
                </c:pt>
                <c:pt idx="586">
                  <c:v>6818.3500007551038</c:v>
                </c:pt>
                <c:pt idx="587">
                  <c:v>6730.0875007514805</c:v>
                </c:pt>
                <c:pt idx="588">
                  <c:v>6642.4000007478407</c:v>
                </c:pt>
                <c:pt idx="589">
                  <c:v>6555.2875007441835</c:v>
                </c:pt>
                <c:pt idx="590">
                  <c:v>6468.7500007405106</c:v>
                </c:pt>
                <c:pt idx="591">
                  <c:v>6382.7875007368202</c:v>
                </c:pt>
                <c:pt idx="592">
                  <c:v>6297.4000007331142</c:v>
                </c:pt>
                <c:pt idx="593">
                  <c:v>6212.5875007293907</c:v>
                </c:pt>
                <c:pt idx="594">
                  <c:v>6128.3500007256507</c:v>
                </c:pt>
                <c:pt idx="595">
                  <c:v>6044.6875007218941</c:v>
                </c:pt>
                <c:pt idx="596">
                  <c:v>5961.6000007181192</c:v>
                </c:pt>
                <c:pt idx="597">
                  <c:v>5879.0875007143295</c:v>
                </c:pt>
                <c:pt idx="598">
                  <c:v>5797.1500007105224</c:v>
                </c:pt>
                <c:pt idx="599">
                  <c:v>5715.7875007066978</c:v>
                </c:pt>
                <c:pt idx="600">
                  <c:v>5635.0000007028575</c:v>
                </c:pt>
                <c:pt idx="601">
                  <c:v>5554.7875006990007</c:v>
                </c:pt>
                <c:pt idx="602">
                  <c:v>5475.1500006951264</c:v>
                </c:pt>
                <c:pt idx="603">
                  <c:v>5396.0875006912356</c:v>
                </c:pt>
                <c:pt idx="604">
                  <c:v>5317.6000006873273</c:v>
                </c:pt>
                <c:pt idx="605">
                  <c:v>5239.6875006834034</c:v>
                </c:pt>
                <c:pt idx="606">
                  <c:v>5162.3500006794629</c:v>
                </c:pt>
                <c:pt idx="607">
                  <c:v>5085.587500675505</c:v>
                </c:pt>
                <c:pt idx="608">
                  <c:v>5009.4000006715305</c:v>
                </c:pt>
                <c:pt idx="609">
                  <c:v>4933.7875006675386</c:v>
                </c:pt>
                <c:pt idx="610">
                  <c:v>4858.750000663531</c:v>
                </c:pt>
                <c:pt idx="611">
                  <c:v>4784.2875006595068</c:v>
                </c:pt>
                <c:pt idx="612">
                  <c:v>4710.4000006554652</c:v>
                </c:pt>
                <c:pt idx="613">
                  <c:v>4637.087500651407</c:v>
                </c:pt>
                <c:pt idx="614">
                  <c:v>4564.3500006473323</c:v>
                </c:pt>
                <c:pt idx="615">
                  <c:v>4492.1875006432401</c:v>
                </c:pt>
                <c:pt idx="616">
                  <c:v>4420.6000006391314</c:v>
                </c:pt>
                <c:pt idx="617">
                  <c:v>4349.587500635007</c:v>
                </c:pt>
                <c:pt idx="618">
                  <c:v>4279.1500006308652</c:v>
                </c:pt>
                <c:pt idx="619">
                  <c:v>4209.2875006267059</c:v>
                </c:pt>
                <c:pt idx="620">
                  <c:v>4140.0000006225309</c:v>
                </c:pt>
                <c:pt idx="621">
                  <c:v>4071.287500618339</c:v>
                </c:pt>
                <c:pt idx="622">
                  <c:v>4003.1500006141305</c:v>
                </c:pt>
                <c:pt idx="623">
                  <c:v>3935.5875006099045</c:v>
                </c:pt>
                <c:pt idx="624">
                  <c:v>3868.6000006056624</c:v>
                </c:pt>
                <c:pt idx="625">
                  <c:v>3802.1875006014034</c:v>
                </c:pt>
                <c:pt idx="626">
                  <c:v>3736.3500005971273</c:v>
                </c:pt>
                <c:pt idx="627">
                  <c:v>3671.0875005928351</c:v>
                </c:pt>
                <c:pt idx="628">
                  <c:v>3606.4000005885259</c:v>
                </c:pt>
                <c:pt idx="629">
                  <c:v>3542.2875005842002</c:v>
                </c:pt>
                <c:pt idx="630">
                  <c:v>3478.7500005798579</c:v>
                </c:pt>
                <c:pt idx="631">
                  <c:v>3415.7875005754981</c:v>
                </c:pt>
                <c:pt idx="632">
                  <c:v>3353.4000005711218</c:v>
                </c:pt>
                <c:pt idx="633">
                  <c:v>3291.587500566729</c:v>
                </c:pt>
                <c:pt idx="634">
                  <c:v>3230.3500005623196</c:v>
                </c:pt>
                <c:pt idx="635">
                  <c:v>3169.6875005578931</c:v>
                </c:pt>
                <c:pt idx="636">
                  <c:v>3109.6000005534502</c:v>
                </c:pt>
                <c:pt idx="637">
                  <c:v>3050.0875005489902</c:v>
                </c:pt>
                <c:pt idx="638">
                  <c:v>2991.1500005445137</c:v>
                </c:pt>
                <c:pt idx="639">
                  <c:v>2932.7875005400206</c:v>
                </c:pt>
                <c:pt idx="640">
                  <c:v>2875.0000005355105</c:v>
                </c:pt>
                <c:pt idx="641">
                  <c:v>2817.7875005309838</c:v>
                </c:pt>
                <c:pt idx="642">
                  <c:v>2761.1500005264402</c:v>
                </c:pt>
                <c:pt idx="643">
                  <c:v>2705.08750052188</c:v>
                </c:pt>
                <c:pt idx="644">
                  <c:v>2649.6000005173032</c:v>
                </c:pt>
                <c:pt idx="645">
                  <c:v>2594.6875005127094</c:v>
                </c:pt>
                <c:pt idx="646">
                  <c:v>2540.3500005080991</c:v>
                </c:pt>
                <c:pt idx="647">
                  <c:v>2486.5875005034718</c:v>
                </c:pt>
                <c:pt idx="648">
                  <c:v>2433.4000004988284</c:v>
                </c:pt>
                <c:pt idx="649">
                  <c:v>2380.7875004941675</c:v>
                </c:pt>
                <c:pt idx="650">
                  <c:v>2328.75000048949</c:v>
                </c:pt>
                <c:pt idx="651">
                  <c:v>2277.2875004847961</c:v>
                </c:pt>
                <c:pt idx="652">
                  <c:v>2226.4000004800855</c:v>
                </c:pt>
                <c:pt idx="653">
                  <c:v>2176.0875004753575</c:v>
                </c:pt>
                <c:pt idx="654">
                  <c:v>2126.3500004706134</c:v>
                </c:pt>
                <c:pt idx="655">
                  <c:v>2077.1875004658523</c:v>
                </c:pt>
                <c:pt idx="656">
                  <c:v>2028.6000004610746</c:v>
                </c:pt>
                <c:pt idx="657">
                  <c:v>1980.5875004562799</c:v>
                </c:pt>
                <c:pt idx="658">
                  <c:v>1933.1500004514687</c:v>
                </c:pt>
                <c:pt idx="659">
                  <c:v>1886.2875004466407</c:v>
                </c:pt>
                <c:pt idx="660">
                  <c:v>1840.0000004417961</c:v>
                </c:pt>
                <c:pt idx="661">
                  <c:v>1794.2875004369346</c:v>
                </c:pt>
                <c:pt idx="662">
                  <c:v>1749.1500004320565</c:v>
                </c:pt>
                <c:pt idx="663">
                  <c:v>1704.5875004271616</c:v>
                </c:pt>
                <c:pt idx="664">
                  <c:v>1660.6000004222501</c:v>
                </c:pt>
                <c:pt idx="665">
                  <c:v>1617.1875004173216</c:v>
                </c:pt>
                <c:pt idx="666">
                  <c:v>1574.3500004123766</c:v>
                </c:pt>
                <c:pt idx="667">
                  <c:v>1532.0875004074146</c:v>
                </c:pt>
                <c:pt idx="668">
                  <c:v>1490.400000402436</c:v>
                </c:pt>
                <c:pt idx="669">
                  <c:v>1449.2875003974411</c:v>
                </c:pt>
                <c:pt idx="670">
                  <c:v>1408.7500003924288</c:v>
                </c:pt>
                <c:pt idx="671">
                  <c:v>1368.7875003873999</c:v>
                </c:pt>
                <c:pt idx="672">
                  <c:v>1329.4000003823544</c:v>
                </c:pt>
                <c:pt idx="673">
                  <c:v>1290.5875003772921</c:v>
                </c:pt>
                <c:pt idx="674">
                  <c:v>1252.3500003722133</c:v>
                </c:pt>
                <c:pt idx="675">
                  <c:v>1214.6875003671175</c:v>
                </c:pt>
                <c:pt idx="676">
                  <c:v>1177.6000003620052</c:v>
                </c:pt>
                <c:pt idx="677">
                  <c:v>1141.0875003568758</c:v>
                </c:pt>
                <c:pt idx="678">
                  <c:v>1105.1500003517299</c:v>
                </c:pt>
                <c:pt idx="679">
                  <c:v>1069.7875003465672</c:v>
                </c:pt>
                <c:pt idx="680">
                  <c:v>1035.0000003413879</c:v>
                </c:pt>
                <c:pt idx="681">
                  <c:v>1000.7875003361919</c:v>
                </c:pt>
                <c:pt idx="682">
                  <c:v>967.15000033097897</c:v>
                </c:pt>
                <c:pt idx="683">
                  <c:v>934.08750032574926</c:v>
                </c:pt>
                <c:pt idx="684">
                  <c:v>901.600000320503</c:v>
                </c:pt>
                <c:pt idx="685">
                  <c:v>869.68750031523984</c:v>
                </c:pt>
                <c:pt idx="686">
                  <c:v>838.35000030996014</c:v>
                </c:pt>
                <c:pt idx="687">
                  <c:v>807.58750030466354</c:v>
                </c:pt>
                <c:pt idx="688">
                  <c:v>777.40000029935038</c:v>
                </c:pt>
                <c:pt idx="689">
                  <c:v>747.78750029402033</c:v>
                </c:pt>
                <c:pt idx="690">
                  <c:v>718.75000028867362</c:v>
                </c:pt>
                <c:pt idx="691">
                  <c:v>690.28750028331024</c:v>
                </c:pt>
                <c:pt idx="692">
                  <c:v>662.40000027792996</c:v>
                </c:pt>
                <c:pt idx="693">
                  <c:v>635.08750027253291</c:v>
                </c:pt>
                <c:pt idx="694">
                  <c:v>608.3500002671193</c:v>
                </c:pt>
                <c:pt idx="695">
                  <c:v>582.18750026168891</c:v>
                </c:pt>
                <c:pt idx="696">
                  <c:v>556.60000025624174</c:v>
                </c:pt>
                <c:pt idx="697">
                  <c:v>531.58750025077791</c:v>
                </c:pt>
                <c:pt idx="698">
                  <c:v>507.15000024529735</c:v>
                </c:pt>
                <c:pt idx="699">
                  <c:v>483.28750023980001</c:v>
                </c:pt>
                <c:pt idx="700">
                  <c:v>460.00000023428584</c:v>
                </c:pt>
                <c:pt idx="701">
                  <c:v>437.28750022875499</c:v>
                </c:pt>
                <c:pt idx="702">
                  <c:v>415.15000022320748</c:v>
                </c:pt>
                <c:pt idx="703">
                  <c:v>393.5875002176432</c:v>
                </c:pt>
                <c:pt idx="704">
                  <c:v>372.60000021206213</c:v>
                </c:pt>
                <c:pt idx="705">
                  <c:v>352.18750020646439</c:v>
                </c:pt>
                <c:pt idx="706">
                  <c:v>332.35000020084988</c:v>
                </c:pt>
                <c:pt idx="707">
                  <c:v>313.08750019521869</c:v>
                </c:pt>
                <c:pt idx="708">
                  <c:v>294.40000018957073</c:v>
                </c:pt>
                <c:pt idx="709">
                  <c:v>276.28750018390599</c:v>
                </c:pt>
                <c:pt idx="710">
                  <c:v>258.75000017822458</c:v>
                </c:pt>
                <c:pt idx="711">
                  <c:v>241.78750017252642</c:v>
                </c:pt>
                <c:pt idx="712">
                  <c:v>225.40000016681151</c:v>
                </c:pt>
                <c:pt idx="713">
                  <c:v>209.58750016107987</c:v>
                </c:pt>
                <c:pt idx="714">
                  <c:v>194.35000015533151</c:v>
                </c:pt>
                <c:pt idx="715">
                  <c:v>179.6875001495664</c:v>
                </c:pt>
                <c:pt idx="716">
                  <c:v>165.60000014378457</c:v>
                </c:pt>
                <c:pt idx="717">
                  <c:v>152.08750013798598</c:v>
                </c:pt>
                <c:pt idx="718">
                  <c:v>139.15000013217067</c:v>
                </c:pt>
                <c:pt idx="719">
                  <c:v>126.78750012633864</c:v>
                </c:pt>
                <c:pt idx="720">
                  <c:v>115.00000012048986</c:v>
                </c:pt>
                <c:pt idx="721">
                  <c:v>103.78750011462435</c:v>
                </c:pt>
                <c:pt idx="722">
                  <c:v>93.150000108742091</c:v>
                </c:pt>
                <c:pt idx="723">
                  <c:v>83.087500102843109</c:v>
                </c:pt>
                <c:pt idx="724">
                  <c:v>73.600000096927403</c:v>
                </c:pt>
                <c:pt idx="725">
                  <c:v>64.687500090994945</c:v>
                </c:pt>
                <c:pt idx="726">
                  <c:v>56.350000085045757</c:v>
                </c:pt>
                <c:pt idx="727">
                  <c:v>48.587500079079838</c:v>
                </c:pt>
                <c:pt idx="728">
                  <c:v>41.400000073097182</c:v>
                </c:pt>
                <c:pt idx="729">
                  <c:v>34.787500067097788</c:v>
                </c:pt>
                <c:pt idx="730">
                  <c:v>28.750000061081664</c:v>
                </c:pt>
                <c:pt idx="731">
                  <c:v>23.287500055048802</c:v>
                </c:pt>
                <c:pt idx="732">
                  <c:v>18.40000004899921</c:v>
                </c:pt>
                <c:pt idx="733">
                  <c:v>14.087500042932879</c:v>
                </c:pt>
                <c:pt idx="734">
                  <c:v>10.350000036849815</c:v>
                </c:pt>
                <c:pt idx="735">
                  <c:v>7.1875000307500159</c:v>
                </c:pt>
                <c:pt idx="736">
                  <c:v>4.6000000246334825</c:v>
                </c:pt>
                <c:pt idx="737">
                  <c:v>2.5875000185002137</c:v>
                </c:pt>
                <c:pt idx="738">
                  <c:v>1.1500000123502105</c:v>
                </c:pt>
                <c:pt idx="739">
                  <c:v>0.2875000061834726</c:v>
                </c:pt>
                <c:pt idx="740">
                  <c:v>3.3338158012745193E-17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4A-41D1-AABB-F18CCF4D4A12}"/>
            </c:ext>
          </c:extLst>
        </c:ser>
        <c:ser>
          <c:idx val="2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'K^2'!$C$512:$C$1252</c:f>
              <c:numCache>
                <c:formatCode>0</c:formatCode>
                <c:ptCount val="741"/>
                <c:pt idx="0">
                  <c:v>-74</c:v>
                </c:pt>
                <c:pt idx="1">
                  <c:v>-73.900000000001455</c:v>
                </c:pt>
                <c:pt idx="2">
                  <c:v>-73.80000000000291</c:v>
                </c:pt>
                <c:pt idx="3">
                  <c:v>-73.700000000004366</c:v>
                </c:pt>
                <c:pt idx="4">
                  <c:v>-73.600000000005821</c:v>
                </c:pt>
                <c:pt idx="5">
                  <c:v>-73.500000000007276</c:v>
                </c:pt>
                <c:pt idx="6">
                  <c:v>-73.400000000008731</c:v>
                </c:pt>
                <c:pt idx="7">
                  <c:v>-73.300000000010186</c:v>
                </c:pt>
                <c:pt idx="8">
                  <c:v>-73.200000000011642</c:v>
                </c:pt>
                <c:pt idx="9">
                  <c:v>-73.100000000013097</c:v>
                </c:pt>
                <c:pt idx="10">
                  <c:v>-73.000000000014552</c:v>
                </c:pt>
                <c:pt idx="11">
                  <c:v>-72.900000000016007</c:v>
                </c:pt>
                <c:pt idx="12">
                  <c:v>-72.800000000017462</c:v>
                </c:pt>
                <c:pt idx="13">
                  <c:v>-72.700000000018917</c:v>
                </c:pt>
                <c:pt idx="14">
                  <c:v>-72.600000000020373</c:v>
                </c:pt>
                <c:pt idx="15">
                  <c:v>-72.500000000021828</c:v>
                </c:pt>
                <c:pt idx="16">
                  <c:v>-72.400000000023283</c:v>
                </c:pt>
                <c:pt idx="17">
                  <c:v>-72.300000000024738</c:v>
                </c:pt>
                <c:pt idx="18">
                  <c:v>-72.200000000026193</c:v>
                </c:pt>
                <c:pt idx="19">
                  <c:v>-72.100000000027649</c:v>
                </c:pt>
                <c:pt idx="20">
                  <c:v>-72.000000000029104</c:v>
                </c:pt>
                <c:pt idx="21">
                  <c:v>-71.900000000030559</c:v>
                </c:pt>
                <c:pt idx="22">
                  <c:v>-71.800000000032014</c:v>
                </c:pt>
                <c:pt idx="23">
                  <c:v>-71.700000000033469</c:v>
                </c:pt>
                <c:pt idx="24">
                  <c:v>-71.600000000034925</c:v>
                </c:pt>
                <c:pt idx="25">
                  <c:v>-71.50000000003638</c:v>
                </c:pt>
                <c:pt idx="26">
                  <c:v>-71.400000000037835</c:v>
                </c:pt>
                <c:pt idx="27">
                  <c:v>-71.30000000003929</c:v>
                </c:pt>
                <c:pt idx="28">
                  <c:v>-71.200000000040745</c:v>
                </c:pt>
                <c:pt idx="29">
                  <c:v>-71.100000000042201</c:v>
                </c:pt>
                <c:pt idx="30">
                  <c:v>-71.000000000043656</c:v>
                </c:pt>
                <c:pt idx="31">
                  <c:v>-70.900000000045111</c:v>
                </c:pt>
                <c:pt idx="32">
                  <c:v>-70.800000000046566</c:v>
                </c:pt>
                <c:pt idx="33">
                  <c:v>-70.700000000048021</c:v>
                </c:pt>
                <c:pt idx="34">
                  <c:v>-70.600000000049477</c:v>
                </c:pt>
                <c:pt idx="35">
                  <c:v>-70.500000000050932</c:v>
                </c:pt>
                <c:pt idx="36">
                  <c:v>-70.400000000052387</c:v>
                </c:pt>
                <c:pt idx="37">
                  <c:v>-70.300000000053842</c:v>
                </c:pt>
                <c:pt idx="38">
                  <c:v>-70.200000000055297</c:v>
                </c:pt>
                <c:pt idx="39">
                  <c:v>-70.100000000056752</c:v>
                </c:pt>
                <c:pt idx="40">
                  <c:v>-70.000000000058208</c:v>
                </c:pt>
                <c:pt idx="41">
                  <c:v>-69.900000000059663</c:v>
                </c:pt>
                <c:pt idx="42">
                  <c:v>-69.800000000061118</c:v>
                </c:pt>
                <c:pt idx="43">
                  <c:v>-69.700000000062573</c:v>
                </c:pt>
                <c:pt idx="44">
                  <c:v>-69.600000000064028</c:v>
                </c:pt>
                <c:pt idx="45">
                  <c:v>-69.500000000065484</c:v>
                </c:pt>
                <c:pt idx="46">
                  <c:v>-69.400000000066939</c:v>
                </c:pt>
                <c:pt idx="47">
                  <c:v>-69.300000000068394</c:v>
                </c:pt>
                <c:pt idx="48">
                  <c:v>-69.200000000069849</c:v>
                </c:pt>
                <c:pt idx="49">
                  <c:v>-69.100000000071304</c:v>
                </c:pt>
                <c:pt idx="50">
                  <c:v>-69.00000000007276</c:v>
                </c:pt>
                <c:pt idx="51">
                  <c:v>-68.900000000074215</c:v>
                </c:pt>
                <c:pt idx="52">
                  <c:v>-68.80000000007567</c:v>
                </c:pt>
                <c:pt idx="53">
                  <c:v>-68.700000000077125</c:v>
                </c:pt>
                <c:pt idx="54">
                  <c:v>-68.60000000007858</c:v>
                </c:pt>
                <c:pt idx="55">
                  <c:v>-68.500000000080036</c:v>
                </c:pt>
                <c:pt idx="56">
                  <c:v>-68.400000000081491</c:v>
                </c:pt>
                <c:pt idx="57">
                  <c:v>-68.300000000082946</c:v>
                </c:pt>
                <c:pt idx="58">
                  <c:v>-68.200000000084401</c:v>
                </c:pt>
                <c:pt idx="59">
                  <c:v>-68.100000000085856</c:v>
                </c:pt>
                <c:pt idx="60">
                  <c:v>-68.000000000087311</c:v>
                </c:pt>
                <c:pt idx="61">
                  <c:v>-67.900000000088767</c:v>
                </c:pt>
                <c:pt idx="62">
                  <c:v>-67.800000000090222</c:v>
                </c:pt>
                <c:pt idx="63">
                  <c:v>-67.700000000091677</c:v>
                </c:pt>
                <c:pt idx="64">
                  <c:v>-67.600000000093132</c:v>
                </c:pt>
                <c:pt idx="65">
                  <c:v>-67.500000000094587</c:v>
                </c:pt>
                <c:pt idx="66">
                  <c:v>-67.400000000096043</c:v>
                </c:pt>
                <c:pt idx="67">
                  <c:v>-67.300000000097498</c:v>
                </c:pt>
                <c:pt idx="68">
                  <c:v>-67.200000000098953</c:v>
                </c:pt>
                <c:pt idx="69">
                  <c:v>-67.100000000100408</c:v>
                </c:pt>
                <c:pt idx="70">
                  <c:v>-67.000000000101863</c:v>
                </c:pt>
                <c:pt idx="71">
                  <c:v>-66.900000000103319</c:v>
                </c:pt>
                <c:pt idx="72">
                  <c:v>-66.800000000104774</c:v>
                </c:pt>
                <c:pt idx="73">
                  <c:v>-66.700000000106229</c:v>
                </c:pt>
                <c:pt idx="74">
                  <c:v>-66.600000000107684</c:v>
                </c:pt>
                <c:pt idx="75">
                  <c:v>-66.500000000109139</c:v>
                </c:pt>
                <c:pt idx="76">
                  <c:v>-66.400000000110595</c:v>
                </c:pt>
                <c:pt idx="77">
                  <c:v>-66.30000000011205</c:v>
                </c:pt>
                <c:pt idx="78">
                  <c:v>-66.200000000113505</c:v>
                </c:pt>
                <c:pt idx="79">
                  <c:v>-66.10000000011496</c:v>
                </c:pt>
                <c:pt idx="80">
                  <c:v>-66.000000000116415</c:v>
                </c:pt>
                <c:pt idx="81">
                  <c:v>-65.900000000117871</c:v>
                </c:pt>
                <c:pt idx="82">
                  <c:v>-65.800000000119326</c:v>
                </c:pt>
                <c:pt idx="83">
                  <c:v>-65.700000000120781</c:v>
                </c:pt>
                <c:pt idx="84">
                  <c:v>-65.600000000122236</c:v>
                </c:pt>
                <c:pt idx="85">
                  <c:v>-65.500000000123691</c:v>
                </c:pt>
                <c:pt idx="86">
                  <c:v>-65.400000000125146</c:v>
                </c:pt>
                <c:pt idx="87">
                  <c:v>-65.300000000126602</c:v>
                </c:pt>
                <c:pt idx="88">
                  <c:v>-65.200000000128057</c:v>
                </c:pt>
                <c:pt idx="89">
                  <c:v>-65.100000000129512</c:v>
                </c:pt>
                <c:pt idx="90">
                  <c:v>-65.000000000130967</c:v>
                </c:pt>
                <c:pt idx="91">
                  <c:v>-64.900000000132422</c:v>
                </c:pt>
                <c:pt idx="92">
                  <c:v>-64.800000000133878</c:v>
                </c:pt>
                <c:pt idx="93">
                  <c:v>-64.700000000135333</c:v>
                </c:pt>
                <c:pt idx="94">
                  <c:v>-64.600000000136788</c:v>
                </c:pt>
                <c:pt idx="95">
                  <c:v>-64.500000000138243</c:v>
                </c:pt>
                <c:pt idx="96">
                  <c:v>-64.400000000139698</c:v>
                </c:pt>
                <c:pt idx="97">
                  <c:v>-64.300000000141154</c:v>
                </c:pt>
                <c:pt idx="98">
                  <c:v>-64.200000000142609</c:v>
                </c:pt>
                <c:pt idx="99">
                  <c:v>-64.100000000144064</c:v>
                </c:pt>
                <c:pt idx="100">
                  <c:v>-64.000000000145519</c:v>
                </c:pt>
                <c:pt idx="101">
                  <c:v>-63.900000000146974</c:v>
                </c:pt>
                <c:pt idx="102">
                  <c:v>-63.80000000014843</c:v>
                </c:pt>
                <c:pt idx="103">
                  <c:v>-63.700000000149885</c:v>
                </c:pt>
                <c:pt idx="104">
                  <c:v>-63.60000000015134</c:v>
                </c:pt>
                <c:pt idx="105">
                  <c:v>-63.500000000152795</c:v>
                </c:pt>
                <c:pt idx="106">
                  <c:v>-63.40000000015425</c:v>
                </c:pt>
                <c:pt idx="107">
                  <c:v>-63.300000000155705</c:v>
                </c:pt>
                <c:pt idx="108">
                  <c:v>-63.200000000157161</c:v>
                </c:pt>
                <c:pt idx="109">
                  <c:v>-63.100000000158616</c:v>
                </c:pt>
                <c:pt idx="110">
                  <c:v>-63.000000000160071</c:v>
                </c:pt>
                <c:pt idx="111">
                  <c:v>-62.900000000161526</c:v>
                </c:pt>
                <c:pt idx="112">
                  <c:v>-62.800000000162981</c:v>
                </c:pt>
                <c:pt idx="113">
                  <c:v>-62.700000000164437</c:v>
                </c:pt>
                <c:pt idx="114">
                  <c:v>-62.600000000165892</c:v>
                </c:pt>
                <c:pt idx="115">
                  <c:v>-62.500000000167347</c:v>
                </c:pt>
                <c:pt idx="116">
                  <c:v>-62.400000000168802</c:v>
                </c:pt>
                <c:pt idx="117">
                  <c:v>-62.300000000170257</c:v>
                </c:pt>
                <c:pt idx="118">
                  <c:v>-62.200000000171713</c:v>
                </c:pt>
                <c:pt idx="119">
                  <c:v>-62.100000000173168</c:v>
                </c:pt>
                <c:pt idx="120">
                  <c:v>-62.000000000174623</c:v>
                </c:pt>
                <c:pt idx="121">
                  <c:v>-61.900000000176078</c:v>
                </c:pt>
                <c:pt idx="122">
                  <c:v>-61.800000000177533</c:v>
                </c:pt>
                <c:pt idx="123">
                  <c:v>-61.700000000178989</c:v>
                </c:pt>
                <c:pt idx="124">
                  <c:v>-61.600000000180444</c:v>
                </c:pt>
                <c:pt idx="125">
                  <c:v>-61.500000000181899</c:v>
                </c:pt>
                <c:pt idx="126">
                  <c:v>-61.400000000183354</c:v>
                </c:pt>
                <c:pt idx="127">
                  <c:v>-61.300000000184809</c:v>
                </c:pt>
                <c:pt idx="128">
                  <c:v>-61.200000000186265</c:v>
                </c:pt>
                <c:pt idx="129">
                  <c:v>-61.10000000018772</c:v>
                </c:pt>
                <c:pt idx="130">
                  <c:v>-61.000000000189175</c:v>
                </c:pt>
                <c:pt idx="131">
                  <c:v>-60.90000000019063</c:v>
                </c:pt>
                <c:pt idx="132">
                  <c:v>-60.800000000192085</c:v>
                </c:pt>
                <c:pt idx="133">
                  <c:v>-60.70000000019354</c:v>
                </c:pt>
                <c:pt idx="134">
                  <c:v>-60.600000000194996</c:v>
                </c:pt>
                <c:pt idx="135">
                  <c:v>-60.500000000196451</c:v>
                </c:pt>
                <c:pt idx="136">
                  <c:v>-60.400000000197906</c:v>
                </c:pt>
                <c:pt idx="137">
                  <c:v>-60.300000000199361</c:v>
                </c:pt>
                <c:pt idx="138">
                  <c:v>-60.200000000200816</c:v>
                </c:pt>
                <c:pt idx="139">
                  <c:v>-60.100000000202272</c:v>
                </c:pt>
                <c:pt idx="140">
                  <c:v>-60.000000000203727</c:v>
                </c:pt>
                <c:pt idx="141">
                  <c:v>-59.900000000205182</c:v>
                </c:pt>
                <c:pt idx="142">
                  <c:v>-59.800000000206637</c:v>
                </c:pt>
                <c:pt idx="143">
                  <c:v>-59.700000000208092</c:v>
                </c:pt>
                <c:pt idx="144">
                  <c:v>-59.600000000209548</c:v>
                </c:pt>
                <c:pt idx="145">
                  <c:v>-59.500000000211003</c:v>
                </c:pt>
                <c:pt idx="146">
                  <c:v>-59.400000000212458</c:v>
                </c:pt>
                <c:pt idx="147">
                  <c:v>-59.300000000213913</c:v>
                </c:pt>
                <c:pt idx="148">
                  <c:v>-59.200000000215368</c:v>
                </c:pt>
                <c:pt idx="149">
                  <c:v>-59.100000000216824</c:v>
                </c:pt>
                <c:pt idx="150">
                  <c:v>-59.000000000218279</c:v>
                </c:pt>
                <c:pt idx="151">
                  <c:v>-58.900000000219734</c:v>
                </c:pt>
                <c:pt idx="152">
                  <c:v>-58.800000000221189</c:v>
                </c:pt>
                <c:pt idx="153">
                  <c:v>-58.700000000222644</c:v>
                </c:pt>
                <c:pt idx="154">
                  <c:v>-58.600000000224099</c:v>
                </c:pt>
                <c:pt idx="155">
                  <c:v>-58.500000000225555</c:v>
                </c:pt>
                <c:pt idx="156">
                  <c:v>-58.40000000022701</c:v>
                </c:pt>
                <c:pt idx="157">
                  <c:v>-58.300000000228465</c:v>
                </c:pt>
                <c:pt idx="158">
                  <c:v>-58.20000000022992</c:v>
                </c:pt>
                <c:pt idx="159">
                  <c:v>-58.100000000231375</c:v>
                </c:pt>
                <c:pt idx="160">
                  <c:v>-58.000000000232831</c:v>
                </c:pt>
                <c:pt idx="161">
                  <c:v>-57.900000000234286</c:v>
                </c:pt>
                <c:pt idx="162">
                  <c:v>-57.800000000235741</c:v>
                </c:pt>
                <c:pt idx="163">
                  <c:v>-57.700000000237196</c:v>
                </c:pt>
                <c:pt idx="164">
                  <c:v>-57.600000000238651</c:v>
                </c:pt>
                <c:pt idx="165">
                  <c:v>-57.500000000240107</c:v>
                </c:pt>
                <c:pt idx="166">
                  <c:v>-57.400000000241562</c:v>
                </c:pt>
                <c:pt idx="167">
                  <c:v>-57.300000000243017</c:v>
                </c:pt>
                <c:pt idx="168">
                  <c:v>-57.200000000244472</c:v>
                </c:pt>
                <c:pt idx="169">
                  <c:v>-57.100000000245927</c:v>
                </c:pt>
                <c:pt idx="170">
                  <c:v>-57.000000000247383</c:v>
                </c:pt>
                <c:pt idx="171">
                  <c:v>-56.900000000248838</c:v>
                </c:pt>
                <c:pt idx="172">
                  <c:v>-56.800000000250293</c:v>
                </c:pt>
                <c:pt idx="173">
                  <c:v>-56.700000000251748</c:v>
                </c:pt>
                <c:pt idx="174">
                  <c:v>-56.600000000253203</c:v>
                </c:pt>
                <c:pt idx="175">
                  <c:v>-56.500000000254659</c:v>
                </c:pt>
                <c:pt idx="176">
                  <c:v>-56.400000000256114</c:v>
                </c:pt>
                <c:pt idx="177">
                  <c:v>-56.300000000257569</c:v>
                </c:pt>
                <c:pt idx="178">
                  <c:v>-56.200000000259024</c:v>
                </c:pt>
                <c:pt idx="179">
                  <c:v>-56.100000000260479</c:v>
                </c:pt>
                <c:pt idx="180">
                  <c:v>-56.000000000261934</c:v>
                </c:pt>
                <c:pt idx="181">
                  <c:v>-55.90000000026339</c:v>
                </c:pt>
                <c:pt idx="182">
                  <c:v>-55.800000000264845</c:v>
                </c:pt>
                <c:pt idx="183">
                  <c:v>-55.7000000002663</c:v>
                </c:pt>
                <c:pt idx="184">
                  <c:v>-55.600000000267755</c:v>
                </c:pt>
                <c:pt idx="185">
                  <c:v>-55.50000000026921</c:v>
                </c:pt>
                <c:pt idx="186">
                  <c:v>-55.400000000270666</c:v>
                </c:pt>
                <c:pt idx="187">
                  <c:v>-55.300000000272121</c:v>
                </c:pt>
                <c:pt idx="188">
                  <c:v>-55.200000000273576</c:v>
                </c:pt>
                <c:pt idx="189">
                  <c:v>-55.100000000275031</c:v>
                </c:pt>
                <c:pt idx="190">
                  <c:v>-55.000000000276486</c:v>
                </c:pt>
                <c:pt idx="191">
                  <c:v>-54.900000000277942</c:v>
                </c:pt>
                <c:pt idx="192">
                  <c:v>-54.800000000279397</c:v>
                </c:pt>
                <c:pt idx="193">
                  <c:v>-54.700000000280852</c:v>
                </c:pt>
                <c:pt idx="194">
                  <c:v>-54.600000000282307</c:v>
                </c:pt>
                <c:pt idx="195">
                  <c:v>-54.500000000283762</c:v>
                </c:pt>
                <c:pt idx="196">
                  <c:v>-54.400000000285218</c:v>
                </c:pt>
                <c:pt idx="197">
                  <c:v>-54.300000000286673</c:v>
                </c:pt>
                <c:pt idx="198">
                  <c:v>-54.200000000288128</c:v>
                </c:pt>
                <c:pt idx="199">
                  <c:v>-54.100000000289583</c:v>
                </c:pt>
                <c:pt idx="200">
                  <c:v>-54.000000000291038</c:v>
                </c:pt>
                <c:pt idx="201">
                  <c:v>-53.900000000292493</c:v>
                </c:pt>
                <c:pt idx="202">
                  <c:v>-53.800000000293949</c:v>
                </c:pt>
                <c:pt idx="203">
                  <c:v>-53.700000000295404</c:v>
                </c:pt>
                <c:pt idx="204">
                  <c:v>-53.600000000296859</c:v>
                </c:pt>
                <c:pt idx="205">
                  <c:v>-53.500000000298314</c:v>
                </c:pt>
                <c:pt idx="206">
                  <c:v>-53.400000000299769</c:v>
                </c:pt>
                <c:pt idx="207">
                  <c:v>-53.300000000301225</c:v>
                </c:pt>
                <c:pt idx="208">
                  <c:v>-53.20000000030268</c:v>
                </c:pt>
                <c:pt idx="209">
                  <c:v>-53.100000000304135</c:v>
                </c:pt>
                <c:pt idx="210">
                  <c:v>-53.00000000030559</c:v>
                </c:pt>
                <c:pt idx="211">
                  <c:v>-52.900000000307045</c:v>
                </c:pt>
                <c:pt idx="212">
                  <c:v>-52.800000000308501</c:v>
                </c:pt>
                <c:pt idx="213">
                  <c:v>-52.700000000309956</c:v>
                </c:pt>
                <c:pt idx="214">
                  <c:v>-52.600000000311411</c:v>
                </c:pt>
                <c:pt idx="215">
                  <c:v>-52.500000000312866</c:v>
                </c:pt>
                <c:pt idx="216">
                  <c:v>-52.400000000314321</c:v>
                </c:pt>
                <c:pt idx="217">
                  <c:v>-52.300000000315777</c:v>
                </c:pt>
                <c:pt idx="218">
                  <c:v>-52.200000000317232</c:v>
                </c:pt>
                <c:pt idx="219">
                  <c:v>-52.100000000318687</c:v>
                </c:pt>
                <c:pt idx="220">
                  <c:v>-52.000000000320142</c:v>
                </c:pt>
                <c:pt idx="221">
                  <c:v>-51.900000000321597</c:v>
                </c:pt>
                <c:pt idx="222">
                  <c:v>-51.800000000323053</c:v>
                </c:pt>
                <c:pt idx="223">
                  <c:v>-51.700000000324508</c:v>
                </c:pt>
                <c:pt idx="224">
                  <c:v>-51.600000000325963</c:v>
                </c:pt>
                <c:pt idx="225">
                  <c:v>-51.500000000327418</c:v>
                </c:pt>
                <c:pt idx="226">
                  <c:v>-51.400000000328873</c:v>
                </c:pt>
                <c:pt idx="227">
                  <c:v>-51.300000000330328</c:v>
                </c:pt>
                <c:pt idx="228">
                  <c:v>-51.200000000331784</c:v>
                </c:pt>
                <c:pt idx="229">
                  <c:v>-51.100000000333239</c:v>
                </c:pt>
                <c:pt idx="230">
                  <c:v>-51.000000000334694</c:v>
                </c:pt>
                <c:pt idx="231">
                  <c:v>-50.900000000336149</c:v>
                </c:pt>
                <c:pt idx="232">
                  <c:v>-50.800000000337604</c:v>
                </c:pt>
                <c:pt idx="233">
                  <c:v>-50.70000000033906</c:v>
                </c:pt>
                <c:pt idx="234">
                  <c:v>-50.600000000340515</c:v>
                </c:pt>
                <c:pt idx="235">
                  <c:v>-50.50000000034197</c:v>
                </c:pt>
                <c:pt idx="236">
                  <c:v>-50.400000000343425</c:v>
                </c:pt>
                <c:pt idx="237">
                  <c:v>-50.30000000034488</c:v>
                </c:pt>
                <c:pt idx="238">
                  <c:v>-50.200000000346336</c:v>
                </c:pt>
                <c:pt idx="239">
                  <c:v>-50.100000000347791</c:v>
                </c:pt>
                <c:pt idx="240">
                  <c:v>-50.000000000349246</c:v>
                </c:pt>
                <c:pt idx="241">
                  <c:v>-49.900000000350701</c:v>
                </c:pt>
                <c:pt idx="242">
                  <c:v>-49.800000000352156</c:v>
                </c:pt>
                <c:pt idx="243">
                  <c:v>-49.700000000353612</c:v>
                </c:pt>
                <c:pt idx="244">
                  <c:v>-49.600000000355067</c:v>
                </c:pt>
                <c:pt idx="245">
                  <c:v>-49.500000000356522</c:v>
                </c:pt>
                <c:pt idx="246">
                  <c:v>-49.400000000357977</c:v>
                </c:pt>
                <c:pt idx="247">
                  <c:v>-49.300000000359432</c:v>
                </c:pt>
                <c:pt idx="248">
                  <c:v>-49.200000000360887</c:v>
                </c:pt>
                <c:pt idx="249">
                  <c:v>-49.100000000362343</c:v>
                </c:pt>
                <c:pt idx="250">
                  <c:v>-49.000000000363798</c:v>
                </c:pt>
                <c:pt idx="251">
                  <c:v>-48.900000000365253</c:v>
                </c:pt>
                <c:pt idx="252">
                  <c:v>-48.800000000366708</c:v>
                </c:pt>
                <c:pt idx="253">
                  <c:v>-48.700000000368163</c:v>
                </c:pt>
                <c:pt idx="254">
                  <c:v>-48.600000000369619</c:v>
                </c:pt>
                <c:pt idx="255">
                  <c:v>-48.500000000371074</c:v>
                </c:pt>
                <c:pt idx="256">
                  <c:v>-48.400000000372529</c:v>
                </c:pt>
                <c:pt idx="257">
                  <c:v>-48.300000000373984</c:v>
                </c:pt>
                <c:pt idx="258">
                  <c:v>-48.200000000375439</c:v>
                </c:pt>
                <c:pt idx="259">
                  <c:v>-48.100000000376895</c:v>
                </c:pt>
                <c:pt idx="260">
                  <c:v>-48.00000000037835</c:v>
                </c:pt>
                <c:pt idx="261">
                  <c:v>-47.900000000379805</c:v>
                </c:pt>
                <c:pt idx="262">
                  <c:v>-47.80000000038126</c:v>
                </c:pt>
                <c:pt idx="263">
                  <c:v>-47.700000000382715</c:v>
                </c:pt>
                <c:pt idx="264">
                  <c:v>-47.600000000384171</c:v>
                </c:pt>
                <c:pt idx="265">
                  <c:v>-47.500000000385626</c:v>
                </c:pt>
                <c:pt idx="266">
                  <c:v>-47.400000000387081</c:v>
                </c:pt>
                <c:pt idx="267">
                  <c:v>-47.300000000388536</c:v>
                </c:pt>
                <c:pt idx="268">
                  <c:v>-47.200000000389991</c:v>
                </c:pt>
                <c:pt idx="269">
                  <c:v>-47.100000000391447</c:v>
                </c:pt>
                <c:pt idx="270">
                  <c:v>-47.000000000392902</c:v>
                </c:pt>
                <c:pt idx="271">
                  <c:v>-46.900000000394357</c:v>
                </c:pt>
                <c:pt idx="272">
                  <c:v>-46.800000000395812</c:v>
                </c:pt>
                <c:pt idx="273">
                  <c:v>-46.700000000397267</c:v>
                </c:pt>
                <c:pt idx="274">
                  <c:v>-46.600000000398722</c:v>
                </c:pt>
                <c:pt idx="275">
                  <c:v>-46.500000000400178</c:v>
                </c:pt>
                <c:pt idx="276">
                  <c:v>-46.400000000401633</c:v>
                </c:pt>
                <c:pt idx="277">
                  <c:v>-46.300000000403088</c:v>
                </c:pt>
                <c:pt idx="278">
                  <c:v>-46.200000000404543</c:v>
                </c:pt>
                <c:pt idx="279">
                  <c:v>-46.100000000405998</c:v>
                </c:pt>
                <c:pt idx="280">
                  <c:v>-46.000000000407454</c:v>
                </c:pt>
                <c:pt idx="281">
                  <c:v>-45.900000000408909</c:v>
                </c:pt>
                <c:pt idx="282">
                  <c:v>-45.800000000410364</c:v>
                </c:pt>
                <c:pt idx="283">
                  <c:v>-45.700000000411819</c:v>
                </c:pt>
                <c:pt idx="284">
                  <c:v>-45.600000000413274</c:v>
                </c:pt>
                <c:pt idx="285">
                  <c:v>-45.50000000041473</c:v>
                </c:pt>
                <c:pt idx="286">
                  <c:v>-45.400000000416185</c:v>
                </c:pt>
                <c:pt idx="287">
                  <c:v>-45.30000000041764</c:v>
                </c:pt>
                <c:pt idx="288">
                  <c:v>-45.200000000419095</c:v>
                </c:pt>
                <c:pt idx="289">
                  <c:v>-45.10000000042055</c:v>
                </c:pt>
                <c:pt idx="290">
                  <c:v>-45.000000000422006</c:v>
                </c:pt>
                <c:pt idx="291">
                  <c:v>-44.900000000423461</c:v>
                </c:pt>
                <c:pt idx="292">
                  <c:v>-44.800000000424916</c:v>
                </c:pt>
                <c:pt idx="293">
                  <c:v>-44.700000000426371</c:v>
                </c:pt>
                <c:pt idx="294">
                  <c:v>-44.600000000427826</c:v>
                </c:pt>
                <c:pt idx="295">
                  <c:v>-44.500000000429281</c:v>
                </c:pt>
                <c:pt idx="296">
                  <c:v>-44.400000000430737</c:v>
                </c:pt>
                <c:pt idx="297">
                  <c:v>-44.300000000432192</c:v>
                </c:pt>
                <c:pt idx="298">
                  <c:v>-44.200000000433647</c:v>
                </c:pt>
                <c:pt idx="299">
                  <c:v>-44.100000000435102</c:v>
                </c:pt>
                <c:pt idx="300">
                  <c:v>-44.000000000436557</c:v>
                </c:pt>
                <c:pt idx="301">
                  <c:v>-43.900000000438013</c:v>
                </c:pt>
                <c:pt idx="302">
                  <c:v>-43.800000000439468</c:v>
                </c:pt>
                <c:pt idx="303">
                  <c:v>-43.700000000440923</c:v>
                </c:pt>
                <c:pt idx="304">
                  <c:v>-43.600000000442378</c:v>
                </c:pt>
                <c:pt idx="305">
                  <c:v>-43.500000000443833</c:v>
                </c:pt>
                <c:pt idx="306">
                  <c:v>-43.400000000445289</c:v>
                </c:pt>
                <c:pt idx="307">
                  <c:v>-43.300000000446744</c:v>
                </c:pt>
                <c:pt idx="308">
                  <c:v>-43.200000000448199</c:v>
                </c:pt>
                <c:pt idx="309">
                  <c:v>-43.100000000449654</c:v>
                </c:pt>
                <c:pt idx="310">
                  <c:v>-43.000000000451109</c:v>
                </c:pt>
                <c:pt idx="311">
                  <c:v>-42.900000000452565</c:v>
                </c:pt>
                <c:pt idx="312">
                  <c:v>-42.80000000045402</c:v>
                </c:pt>
                <c:pt idx="313">
                  <c:v>-42.700000000455475</c:v>
                </c:pt>
                <c:pt idx="314">
                  <c:v>-42.60000000045693</c:v>
                </c:pt>
                <c:pt idx="315">
                  <c:v>-42.500000000458385</c:v>
                </c:pt>
                <c:pt idx="316">
                  <c:v>-42.400000000459841</c:v>
                </c:pt>
                <c:pt idx="317">
                  <c:v>-42.300000000461296</c:v>
                </c:pt>
                <c:pt idx="318">
                  <c:v>-42.200000000462751</c:v>
                </c:pt>
                <c:pt idx="319">
                  <c:v>-42.100000000464206</c:v>
                </c:pt>
                <c:pt idx="320">
                  <c:v>-42.000000000465661</c:v>
                </c:pt>
                <c:pt idx="321">
                  <c:v>-41.900000000467116</c:v>
                </c:pt>
                <c:pt idx="322">
                  <c:v>-41.800000000468572</c:v>
                </c:pt>
                <c:pt idx="323">
                  <c:v>-41.700000000470027</c:v>
                </c:pt>
                <c:pt idx="324">
                  <c:v>-41.600000000471482</c:v>
                </c:pt>
                <c:pt idx="325">
                  <c:v>-41.500000000472937</c:v>
                </c:pt>
                <c:pt idx="326">
                  <c:v>-41.400000000474392</c:v>
                </c:pt>
                <c:pt idx="327">
                  <c:v>-41.300000000475848</c:v>
                </c:pt>
                <c:pt idx="328">
                  <c:v>-41.200000000477303</c:v>
                </c:pt>
                <c:pt idx="329">
                  <c:v>-41.100000000478758</c:v>
                </c:pt>
                <c:pt idx="330">
                  <c:v>-41.000000000480213</c:v>
                </c:pt>
                <c:pt idx="331">
                  <c:v>-40.900000000481668</c:v>
                </c:pt>
                <c:pt idx="332">
                  <c:v>-40.800000000483124</c:v>
                </c:pt>
                <c:pt idx="333">
                  <c:v>-40.700000000484579</c:v>
                </c:pt>
                <c:pt idx="334">
                  <c:v>-40.600000000486034</c:v>
                </c:pt>
                <c:pt idx="335">
                  <c:v>-40.500000000487489</c:v>
                </c:pt>
                <c:pt idx="336">
                  <c:v>-40.400000000488944</c:v>
                </c:pt>
                <c:pt idx="337">
                  <c:v>-40.3000000004904</c:v>
                </c:pt>
                <c:pt idx="338">
                  <c:v>-40.200000000491855</c:v>
                </c:pt>
                <c:pt idx="339">
                  <c:v>-40.10000000049331</c:v>
                </c:pt>
                <c:pt idx="340">
                  <c:v>-40.000000000494765</c:v>
                </c:pt>
                <c:pt idx="341">
                  <c:v>-39.90000000049622</c:v>
                </c:pt>
                <c:pt idx="342">
                  <c:v>-39.800000000497676</c:v>
                </c:pt>
                <c:pt idx="343">
                  <c:v>-39.700000000499131</c:v>
                </c:pt>
                <c:pt idx="344">
                  <c:v>-39.600000000500586</c:v>
                </c:pt>
                <c:pt idx="345">
                  <c:v>-39.500000000502041</c:v>
                </c:pt>
                <c:pt idx="346">
                  <c:v>-39.400000000503496</c:v>
                </c:pt>
                <c:pt idx="347">
                  <c:v>-39.300000000504951</c:v>
                </c:pt>
                <c:pt idx="348">
                  <c:v>-39.200000000506407</c:v>
                </c:pt>
                <c:pt idx="349">
                  <c:v>-39.100000000507862</c:v>
                </c:pt>
                <c:pt idx="350">
                  <c:v>-39.000000000509317</c:v>
                </c:pt>
                <c:pt idx="351">
                  <c:v>-38.900000000510772</c:v>
                </c:pt>
                <c:pt idx="352">
                  <c:v>-38.800000000512227</c:v>
                </c:pt>
                <c:pt idx="353">
                  <c:v>-38.700000000513683</c:v>
                </c:pt>
                <c:pt idx="354">
                  <c:v>-38.600000000515138</c:v>
                </c:pt>
                <c:pt idx="355">
                  <c:v>-38.500000000516593</c:v>
                </c:pt>
                <c:pt idx="356">
                  <c:v>-38.400000000518048</c:v>
                </c:pt>
                <c:pt idx="357">
                  <c:v>-38.300000000519503</c:v>
                </c:pt>
                <c:pt idx="358">
                  <c:v>-38.200000000520959</c:v>
                </c:pt>
                <c:pt idx="359">
                  <c:v>-38.100000000522414</c:v>
                </c:pt>
                <c:pt idx="360">
                  <c:v>-38.000000000523869</c:v>
                </c:pt>
                <c:pt idx="361">
                  <c:v>-37.900000000525324</c:v>
                </c:pt>
                <c:pt idx="362">
                  <c:v>-37.800000000526779</c:v>
                </c:pt>
                <c:pt idx="363">
                  <c:v>-37.700000000528235</c:v>
                </c:pt>
                <c:pt idx="364">
                  <c:v>-37.60000000052969</c:v>
                </c:pt>
                <c:pt idx="365">
                  <c:v>-37.500000000531145</c:v>
                </c:pt>
                <c:pt idx="366">
                  <c:v>-37.4000000005326</c:v>
                </c:pt>
                <c:pt idx="367">
                  <c:v>-37.300000000534055</c:v>
                </c:pt>
                <c:pt idx="368">
                  <c:v>-37.20000000053551</c:v>
                </c:pt>
                <c:pt idx="369">
                  <c:v>-37.100000000536966</c:v>
                </c:pt>
                <c:pt idx="370">
                  <c:v>-37.000000000538421</c:v>
                </c:pt>
                <c:pt idx="371">
                  <c:v>-36.900000000539876</c:v>
                </c:pt>
                <c:pt idx="372">
                  <c:v>-36.800000000541331</c:v>
                </c:pt>
                <c:pt idx="373">
                  <c:v>-36.700000000542786</c:v>
                </c:pt>
                <c:pt idx="374">
                  <c:v>-36.600000000544242</c:v>
                </c:pt>
                <c:pt idx="375">
                  <c:v>-36.500000000545697</c:v>
                </c:pt>
                <c:pt idx="376">
                  <c:v>-36.400000000547152</c:v>
                </c:pt>
                <c:pt idx="377">
                  <c:v>-36.300000000548607</c:v>
                </c:pt>
                <c:pt idx="378">
                  <c:v>-36.200000000550062</c:v>
                </c:pt>
                <c:pt idx="379">
                  <c:v>-36.100000000551518</c:v>
                </c:pt>
                <c:pt idx="380">
                  <c:v>-36.000000000552973</c:v>
                </c:pt>
                <c:pt idx="381">
                  <c:v>-35.900000000554428</c:v>
                </c:pt>
                <c:pt idx="382">
                  <c:v>-35.800000000555883</c:v>
                </c:pt>
                <c:pt idx="383">
                  <c:v>-35.700000000557338</c:v>
                </c:pt>
                <c:pt idx="384">
                  <c:v>-35.600000000558794</c:v>
                </c:pt>
                <c:pt idx="385">
                  <c:v>-35.500000000560249</c:v>
                </c:pt>
                <c:pt idx="386">
                  <c:v>-35.400000000561704</c:v>
                </c:pt>
                <c:pt idx="387">
                  <c:v>-35.300000000563159</c:v>
                </c:pt>
                <c:pt idx="388">
                  <c:v>-35.200000000564614</c:v>
                </c:pt>
                <c:pt idx="389">
                  <c:v>-35.10000000056607</c:v>
                </c:pt>
                <c:pt idx="390">
                  <c:v>-35.000000000567525</c:v>
                </c:pt>
                <c:pt idx="391">
                  <c:v>-34.90000000056898</c:v>
                </c:pt>
                <c:pt idx="392">
                  <c:v>-34.800000000570435</c:v>
                </c:pt>
                <c:pt idx="393">
                  <c:v>-34.70000000057189</c:v>
                </c:pt>
                <c:pt idx="394">
                  <c:v>-34.600000000573345</c:v>
                </c:pt>
                <c:pt idx="395">
                  <c:v>-34.500000000574801</c:v>
                </c:pt>
                <c:pt idx="396">
                  <c:v>-34.400000000576256</c:v>
                </c:pt>
                <c:pt idx="397">
                  <c:v>-34.300000000577711</c:v>
                </c:pt>
                <c:pt idx="398">
                  <c:v>-34.200000000579166</c:v>
                </c:pt>
                <c:pt idx="399">
                  <c:v>-34.100000000580621</c:v>
                </c:pt>
                <c:pt idx="400">
                  <c:v>-34.000000000582077</c:v>
                </c:pt>
                <c:pt idx="401">
                  <c:v>-33.900000000583532</c:v>
                </c:pt>
                <c:pt idx="402">
                  <c:v>-33.800000000584987</c:v>
                </c:pt>
                <c:pt idx="403">
                  <c:v>-33.700000000586442</c:v>
                </c:pt>
                <c:pt idx="404">
                  <c:v>-33.600000000587897</c:v>
                </c:pt>
                <c:pt idx="405">
                  <c:v>-33.500000000589353</c:v>
                </c:pt>
                <c:pt idx="406">
                  <c:v>-33.400000000590808</c:v>
                </c:pt>
                <c:pt idx="407">
                  <c:v>-33.300000000592263</c:v>
                </c:pt>
                <c:pt idx="408">
                  <c:v>-33.200000000593718</c:v>
                </c:pt>
                <c:pt idx="409">
                  <c:v>-33.100000000595173</c:v>
                </c:pt>
                <c:pt idx="410">
                  <c:v>-33.000000000596629</c:v>
                </c:pt>
                <c:pt idx="411">
                  <c:v>-32.900000000598084</c:v>
                </c:pt>
                <c:pt idx="412">
                  <c:v>-32.800000000599539</c:v>
                </c:pt>
                <c:pt idx="413">
                  <c:v>-32.700000000600994</c:v>
                </c:pt>
                <c:pt idx="414">
                  <c:v>-32.600000000602449</c:v>
                </c:pt>
                <c:pt idx="415">
                  <c:v>-32.500000000603904</c:v>
                </c:pt>
                <c:pt idx="416">
                  <c:v>-32.40000000060536</c:v>
                </c:pt>
                <c:pt idx="417">
                  <c:v>-32.300000000606815</c:v>
                </c:pt>
                <c:pt idx="418">
                  <c:v>-32.20000000060827</c:v>
                </c:pt>
                <c:pt idx="419">
                  <c:v>-32.100000000609725</c:v>
                </c:pt>
                <c:pt idx="420">
                  <c:v>-32.00000000061118</c:v>
                </c:pt>
                <c:pt idx="421">
                  <c:v>-31.900000000612636</c:v>
                </c:pt>
                <c:pt idx="422">
                  <c:v>-31.800000000614091</c:v>
                </c:pt>
                <c:pt idx="423">
                  <c:v>-31.700000000615546</c:v>
                </c:pt>
                <c:pt idx="424">
                  <c:v>-31.600000000617001</c:v>
                </c:pt>
                <c:pt idx="425">
                  <c:v>-31.500000000618456</c:v>
                </c:pt>
                <c:pt idx="426">
                  <c:v>-31.400000000619912</c:v>
                </c:pt>
                <c:pt idx="427">
                  <c:v>-31.300000000621367</c:v>
                </c:pt>
                <c:pt idx="428">
                  <c:v>-31.200000000622822</c:v>
                </c:pt>
                <c:pt idx="429">
                  <c:v>-31.100000000624277</c:v>
                </c:pt>
                <c:pt idx="430">
                  <c:v>-31.000000000625732</c:v>
                </c:pt>
                <c:pt idx="431">
                  <c:v>-30.900000000627188</c:v>
                </c:pt>
                <c:pt idx="432">
                  <c:v>-30.800000000628643</c:v>
                </c:pt>
                <c:pt idx="433">
                  <c:v>-30.700000000630098</c:v>
                </c:pt>
                <c:pt idx="434">
                  <c:v>-30.600000000631553</c:v>
                </c:pt>
                <c:pt idx="435">
                  <c:v>-30.500000000633008</c:v>
                </c:pt>
                <c:pt idx="436">
                  <c:v>-30.400000000634464</c:v>
                </c:pt>
                <c:pt idx="437">
                  <c:v>-30.300000000635919</c:v>
                </c:pt>
                <c:pt idx="438">
                  <c:v>-30.200000000637374</c:v>
                </c:pt>
                <c:pt idx="439">
                  <c:v>-30.100000000638829</c:v>
                </c:pt>
                <c:pt idx="440">
                  <c:v>-30.000000000640284</c:v>
                </c:pt>
                <c:pt idx="441">
                  <c:v>-29.900000000641739</c:v>
                </c:pt>
                <c:pt idx="442">
                  <c:v>-29.800000000643195</c:v>
                </c:pt>
                <c:pt idx="443">
                  <c:v>-29.70000000064465</c:v>
                </c:pt>
                <c:pt idx="444">
                  <c:v>-29.600000000646105</c:v>
                </c:pt>
                <c:pt idx="445">
                  <c:v>-29.50000000064756</c:v>
                </c:pt>
                <c:pt idx="446">
                  <c:v>-29.400000000649015</c:v>
                </c:pt>
                <c:pt idx="447">
                  <c:v>-29.300000000650471</c:v>
                </c:pt>
                <c:pt idx="448">
                  <c:v>-29.200000000651926</c:v>
                </c:pt>
                <c:pt idx="449">
                  <c:v>-29.100000000653381</c:v>
                </c:pt>
                <c:pt idx="450">
                  <c:v>-29.000000000654836</c:v>
                </c:pt>
                <c:pt idx="451">
                  <c:v>-28.900000000656291</c:v>
                </c:pt>
                <c:pt idx="452">
                  <c:v>-28.800000000657747</c:v>
                </c:pt>
                <c:pt idx="453">
                  <c:v>-28.700000000659202</c:v>
                </c:pt>
                <c:pt idx="454">
                  <c:v>-28.600000000660657</c:v>
                </c:pt>
                <c:pt idx="455">
                  <c:v>-28.500000000662112</c:v>
                </c:pt>
                <c:pt idx="456">
                  <c:v>-28.400000000663567</c:v>
                </c:pt>
                <c:pt idx="457">
                  <c:v>-28.300000000665023</c:v>
                </c:pt>
                <c:pt idx="458">
                  <c:v>-28.200000000666478</c:v>
                </c:pt>
                <c:pt idx="459">
                  <c:v>-28.100000000667933</c:v>
                </c:pt>
                <c:pt idx="460">
                  <c:v>-28.000000000669388</c:v>
                </c:pt>
                <c:pt idx="461">
                  <c:v>-27.900000000670843</c:v>
                </c:pt>
                <c:pt idx="462">
                  <c:v>-27.800000000672298</c:v>
                </c:pt>
                <c:pt idx="463">
                  <c:v>-27.700000000673754</c:v>
                </c:pt>
                <c:pt idx="464">
                  <c:v>-27.600000000675209</c:v>
                </c:pt>
                <c:pt idx="465">
                  <c:v>-27.500000000676664</c:v>
                </c:pt>
                <c:pt idx="466">
                  <c:v>-27.400000000678119</c:v>
                </c:pt>
                <c:pt idx="467">
                  <c:v>-27.300000000679574</c:v>
                </c:pt>
                <c:pt idx="468">
                  <c:v>-27.20000000068103</c:v>
                </c:pt>
                <c:pt idx="469">
                  <c:v>-27.100000000682485</c:v>
                </c:pt>
                <c:pt idx="470">
                  <c:v>-27.00000000068394</c:v>
                </c:pt>
                <c:pt idx="471">
                  <c:v>-26.900000000685395</c:v>
                </c:pt>
                <c:pt idx="472">
                  <c:v>-26.80000000068685</c:v>
                </c:pt>
                <c:pt idx="473">
                  <c:v>-26.700000000688306</c:v>
                </c:pt>
                <c:pt idx="474">
                  <c:v>-26.600000000689761</c:v>
                </c:pt>
                <c:pt idx="475">
                  <c:v>-26.500000000691216</c:v>
                </c:pt>
                <c:pt idx="476">
                  <c:v>-26.400000000692671</c:v>
                </c:pt>
                <c:pt idx="477">
                  <c:v>-26.300000000694126</c:v>
                </c:pt>
                <c:pt idx="478">
                  <c:v>-26.200000000695582</c:v>
                </c:pt>
                <c:pt idx="479">
                  <c:v>-26.100000000697037</c:v>
                </c:pt>
                <c:pt idx="480">
                  <c:v>-26.000000000698492</c:v>
                </c:pt>
                <c:pt idx="481">
                  <c:v>-25.900000000699947</c:v>
                </c:pt>
                <c:pt idx="482">
                  <c:v>-25.800000000701402</c:v>
                </c:pt>
                <c:pt idx="483">
                  <c:v>-25.700000000702858</c:v>
                </c:pt>
                <c:pt idx="484">
                  <c:v>-25.600000000704313</c:v>
                </c:pt>
                <c:pt idx="485">
                  <c:v>-25.500000000705768</c:v>
                </c:pt>
                <c:pt idx="486">
                  <c:v>-25.400000000707223</c:v>
                </c:pt>
                <c:pt idx="487">
                  <c:v>-25.300000000708678</c:v>
                </c:pt>
                <c:pt idx="488">
                  <c:v>-25.200000000710133</c:v>
                </c:pt>
                <c:pt idx="489">
                  <c:v>-25.100000000711589</c:v>
                </c:pt>
                <c:pt idx="490">
                  <c:v>-25.000000000713044</c:v>
                </c:pt>
                <c:pt idx="491">
                  <c:v>-24.900000000714499</c:v>
                </c:pt>
                <c:pt idx="492">
                  <c:v>-24.800000000715954</c:v>
                </c:pt>
                <c:pt idx="493">
                  <c:v>-24.700000000717409</c:v>
                </c:pt>
                <c:pt idx="494">
                  <c:v>-24.600000000718865</c:v>
                </c:pt>
                <c:pt idx="495">
                  <c:v>-24.50000000072032</c:v>
                </c:pt>
                <c:pt idx="496">
                  <c:v>-24.400000000721775</c:v>
                </c:pt>
                <c:pt idx="497">
                  <c:v>-24.30000000072323</c:v>
                </c:pt>
                <c:pt idx="498">
                  <c:v>-24.200000000724685</c:v>
                </c:pt>
                <c:pt idx="499">
                  <c:v>-24.100000000726141</c:v>
                </c:pt>
                <c:pt idx="500">
                  <c:v>-24.000000000727596</c:v>
                </c:pt>
                <c:pt idx="501">
                  <c:v>-23.900000000729051</c:v>
                </c:pt>
                <c:pt idx="502">
                  <c:v>-23.800000000730506</c:v>
                </c:pt>
                <c:pt idx="503">
                  <c:v>-23.700000000731961</c:v>
                </c:pt>
                <c:pt idx="504">
                  <c:v>-23.600000000733417</c:v>
                </c:pt>
                <c:pt idx="505">
                  <c:v>-23.500000000734872</c:v>
                </c:pt>
                <c:pt idx="506">
                  <c:v>-23.400000000736327</c:v>
                </c:pt>
                <c:pt idx="507">
                  <c:v>-23.300000000737782</c:v>
                </c:pt>
                <c:pt idx="508">
                  <c:v>-23.200000000739237</c:v>
                </c:pt>
                <c:pt idx="509">
                  <c:v>-23.100000000740692</c:v>
                </c:pt>
                <c:pt idx="510">
                  <c:v>-23.000000000742148</c:v>
                </c:pt>
                <c:pt idx="511">
                  <c:v>-22.900000000743603</c:v>
                </c:pt>
                <c:pt idx="512">
                  <c:v>-22.800000000745058</c:v>
                </c:pt>
                <c:pt idx="513">
                  <c:v>-22.700000000746513</c:v>
                </c:pt>
                <c:pt idx="514">
                  <c:v>-22.600000000747968</c:v>
                </c:pt>
                <c:pt idx="515">
                  <c:v>-22.500000000749424</c:v>
                </c:pt>
                <c:pt idx="516">
                  <c:v>-22.400000000750879</c:v>
                </c:pt>
                <c:pt idx="517">
                  <c:v>-22.300000000752334</c:v>
                </c:pt>
                <c:pt idx="518">
                  <c:v>-22.200000000753789</c:v>
                </c:pt>
                <c:pt idx="519">
                  <c:v>-22.100000000755244</c:v>
                </c:pt>
                <c:pt idx="520">
                  <c:v>-22.0000000007567</c:v>
                </c:pt>
                <c:pt idx="521">
                  <c:v>-21.900000000758155</c:v>
                </c:pt>
                <c:pt idx="522">
                  <c:v>-21.80000000075961</c:v>
                </c:pt>
                <c:pt idx="523">
                  <c:v>-21.700000000761065</c:v>
                </c:pt>
                <c:pt idx="524">
                  <c:v>-21.60000000076252</c:v>
                </c:pt>
                <c:pt idx="525">
                  <c:v>-21.500000000763976</c:v>
                </c:pt>
                <c:pt idx="526">
                  <c:v>-21.400000000765431</c:v>
                </c:pt>
                <c:pt idx="527">
                  <c:v>-21.300000000766886</c:v>
                </c:pt>
                <c:pt idx="528">
                  <c:v>-21.200000000768341</c:v>
                </c:pt>
                <c:pt idx="529">
                  <c:v>-21.100000000769796</c:v>
                </c:pt>
                <c:pt idx="530">
                  <c:v>-21.000000000771252</c:v>
                </c:pt>
                <c:pt idx="531">
                  <c:v>-20.900000000772707</c:v>
                </c:pt>
                <c:pt idx="532">
                  <c:v>-20.800000000774162</c:v>
                </c:pt>
                <c:pt idx="533">
                  <c:v>-20.700000000775617</c:v>
                </c:pt>
                <c:pt idx="534">
                  <c:v>-20.600000000777072</c:v>
                </c:pt>
                <c:pt idx="535">
                  <c:v>-20.500000000778527</c:v>
                </c:pt>
                <c:pt idx="536">
                  <c:v>-20.400000000779983</c:v>
                </c:pt>
                <c:pt idx="537">
                  <c:v>-20.300000000781438</c:v>
                </c:pt>
                <c:pt idx="538">
                  <c:v>-20.200000000782893</c:v>
                </c:pt>
                <c:pt idx="539">
                  <c:v>-20.100000000784348</c:v>
                </c:pt>
                <c:pt idx="540">
                  <c:v>-20.000000000785803</c:v>
                </c:pt>
                <c:pt idx="541">
                  <c:v>-19.900000000787259</c:v>
                </c:pt>
                <c:pt idx="542">
                  <c:v>-19.800000000788714</c:v>
                </c:pt>
                <c:pt idx="543">
                  <c:v>-19.700000000790169</c:v>
                </c:pt>
                <c:pt idx="544">
                  <c:v>-19.600000000791624</c:v>
                </c:pt>
                <c:pt idx="545">
                  <c:v>-19.500000000793079</c:v>
                </c:pt>
                <c:pt idx="546">
                  <c:v>-19.400000000794535</c:v>
                </c:pt>
                <c:pt idx="547">
                  <c:v>-19.30000000079599</c:v>
                </c:pt>
                <c:pt idx="548">
                  <c:v>-19.200000000797445</c:v>
                </c:pt>
                <c:pt idx="549">
                  <c:v>-19.1000000007989</c:v>
                </c:pt>
                <c:pt idx="550">
                  <c:v>-19.000000000800355</c:v>
                </c:pt>
                <c:pt idx="551">
                  <c:v>-18.900000000801811</c:v>
                </c:pt>
                <c:pt idx="552">
                  <c:v>-18.800000000803266</c:v>
                </c:pt>
                <c:pt idx="553">
                  <c:v>-18.700000000804721</c:v>
                </c:pt>
                <c:pt idx="554">
                  <c:v>-18.600000000806176</c:v>
                </c:pt>
                <c:pt idx="555">
                  <c:v>-18.500000000807631</c:v>
                </c:pt>
                <c:pt idx="556">
                  <c:v>-18.400000000809086</c:v>
                </c:pt>
                <c:pt idx="557">
                  <c:v>-18.300000000810542</c:v>
                </c:pt>
                <c:pt idx="558">
                  <c:v>-18.200000000811997</c:v>
                </c:pt>
                <c:pt idx="559">
                  <c:v>-18.100000000813452</c:v>
                </c:pt>
                <c:pt idx="560">
                  <c:v>-18.000000000814907</c:v>
                </c:pt>
                <c:pt idx="561">
                  <c:v>-17.900000000816362</c:v>
                </c:pt>
                <c:pt idx="562">
                  <c:v>-17.800000000817818</c:v>
                </c:pt>
                <c:pt idx="563">
                  <c:v>-17.700000000819273</c:v>
                </c:pt>
                <c:pt idx="564">
                  <c:v>-17.600000000820728</c:v>
                </c:pt>
                <c:pt idx="565">
                  <c:v>-17.500000000822183</c:v>
                </c:pt>
                <c:pt idx="566">
                  <c:v>-17.400000000823638</c:v>
                </c:pt>
                <c:pt idx="567">
                  <c:v>-17.300000000825094</c:v>
                </c:pt>
                <c:pt idx="568">
                  <c:v>-17.200000000826549</c:v>
                </c:pt>
                <c:pt idx="569">
                  <c:v>-17.100000000828004</c:v>
                </c:pt>
                <c:pt idx="570">
                  <c:v>-17.000000000829459</c:v>
                </c:pt>
                <c:pt idx="571">
                  <c:v>-16.900000000830914</c:v>
                </c:pt>
                <c:pt idx="572">
                  <c:v>-16.80000000083237</c:v>
                </c:pt>
                <c:pt idx="573">
                  <c:v>-16.700000000833825</c:v>
                </c:pt>
                <c:pt idx="574">
                  <c:v>-16.60000000083528</c:v>
                </c:pt>
                <c:pt idx="575">
                  <c:v>-16.500000000836735</c:v>
                </c:pt>
                <c:pt idx="576">
                  <c:v>-16.40000000083819</c:v>
                </c:pt>
                <c:pt idx="577">
                  <c:v>-16.300000000839646</c:v>
                </c:pt>
                <c:pt idx="578">
                  <c:v>-16.200000000841101</c:v>
                </c:pt>
                <c:pt idx="579">
                  <c:v>-16.100000000842556</c:v>
                </c:pt>
                <c:pt idx="580">
                  <c:v>-16.000000000844011</c:v>
                </c:pt>
                <c:pt idx="581">
                  <c:v>-15.900000000845466</c:v>
                </c:pt>
                <c:pt idx="582">
                  <c:v>-15.800000000846921</c:v>
                </c:pt>
                <c:pt idx="583">
                  <c:v>-15.700000000848377</c:v>
                </c:pt>
                <c:pt idx="584">
                  <c:v>-15.600000000849832</c:v>
                </c:pt>
                <c:pt idx="585">
                  <c:v>-15.500000000851287</c:v>
                </c:pt>
                <c:pt idx="586">
                  <c:v>-15.400000000852742</c:v>
                </c:pt>
                <c:pt idx="587">
                  <c:v>-15.300000000854197</c:v>
                </c:pt>
                <c:pt idx="588">
                  <c:v>-15.200000000855653</c:v>
                </c:pt>
                <c:pt idx="589">
                  <c:v>-15.100000000857108</c:v>
                </c:pt>
                <c:pt idx="590">
                  <c:v>-15.000000000858563</c:v>
                </c:pt>
                <c:pt idx="591">
                  <c:v>-14.900000000860018</c:v>
                </c:pt>
                <c:pt idx="592">
                  <c:v>-14.800000000861473</c:v>
                </c:pt>
                <c:pt idx="593">
                  <c:v>-14.700000000862929</c:v>
                </c:pt>
                <c:pt idx="594">
                  <c:v>-14.600000000864384</c:v>
                </c:pt>
                <c:pt idx="595">
                  <c:v>-14.500000000865839</c:v>
                </c:pt>
                <c:pt idx="596">
                  <c:v>-14.400000000867294</c:v>
                </c:pt>
                <c:pt idx="597">
                  <c:v>-14.300000000868749</c:v>
                </c:pt>
                <c:pt idx="598">
                  <c:v>-14.200000000870205</c:v>
                </c:pt>
                <c:pt idx="599">
                  <c:v>-14.10000000087166</c:v>
                </c:pt>
                <c:pt idx="600">
                  <c:v>-14.000000000873115</c:v>
                </c:pt>
                <c:pt idx="601">
                  <c:v>-13.90000000087457</c:v>
                </c:pt>
                <c:pt idx="602">
                  <c:v>-13.800000000876025</c:v>
                </c:pt>
                <c:pt idx="603">
                  <c:v>-13.70000000087748</c:v>
                </c:pt>
                <c:pt idx="604">
                  <c:v>-13.600000000878936</c:v>
                </c:pt>
                <c:pt idx="605">
                  <c:v>-13.500000000880391</c:v>
                </c:pt>
                <c:pt idx="606">
                  <c:v>-13.400000000881846</c:v>
                </c:pt>
                <c:pt idx="607">
                  <c:v>-13.300000000883301</c:v>
                </c:pt>
                <c:pt idx="608">
                  <c:v>-13.200000000884756</c:v>
                </c:pt>
                <c:pt idx="609">
                  <c:v>-13.100000000886212</c:v>
                </c:pt>
                <c:pt idx="610">
                  <c:v>-13.000000000887667</c:v>
                </c:pt>
                <c:pt idx="611">
                  <c:v>-12.900000000889122</c:v>
                </c:pt>
                <c:pt idx="612">
                  <c:v>-12.800000000890577</c:v>
                </c:pt>
                <c:pt idx="613">
                  <c:v>-12.700000000892032</c:v>
                </c:pt>
                <c:pt idx="614">
                  <c:v>-12.600000000893488</c:v>
                </c:pt>
                <c:pt idx="615">
                  <c:v>-12.500000000894943</c:v>
                </c:pt>
                <c:pt idx="616">
                  <c:v>-12.400000000896398</c:v>
                </c:pt>
                <c:pt idx="617">
                  <c:v>-12.300000000897853</c:v>
                </c:pt>
                <c:pt idx="618">
                  <c:v>-12.200000000899308</c:v>
                </c:pt>
                <c:pt idx="619">
                  <c:v>-12.100000000900764</c:v>
                </c:pt>
                <c:pt idx="620">
                  <c:v>-12.000000000902219</c:v>
                </c:pt>
                <c:pt idx="621">
                  <c:v>-11.900000000903674</c:v>
                </c:pt>
                <c:pt idx="622">
                  <c:v>-11.800000000905129</c:v>
                </c:pt>
                <c:pt idx="623">
                  <c:v>-11.700000000906584</c:v>
                </c:pt>
                <c:pt idx="624">
                  <c:v>-11.60000000090804</c:v>
                </c:pt>
                <c:pt idx="625">
                  <c:v>-11.500000000909495</c:v>
                </c:pt>
                <c:pt idx="626">
                  <c:v>-11.40000000091095</c:v>
                </c:pt>
                <c:pt idx="627">
                  <c:v>-11.300000000912405</c:v>
                </c:pt>
                <c:pt idx="628">
                  <c:v>-11.20000000091386</c:v>
                </c:pt>
                <c:pt idx="629">
                  <c:v>-11.100000000915315</c:v>
                </c:pt>
                <c:pt idx="630">
                  <c:v>-11.000000000916771</c:v>
                </c:pt>
                <c:pt idx="631">
                  <c:v>-10.900000000918226</c:v>
                </c:pt>
                <c:pt idx="632">
                  <c:v>-10.800000000919681</c:v>
                </c:pt>
                <c:pt idx="633">
                  <c:v>-10.700000000921136</c:v>
                </c:pt>
                <c:pt idx="634">
                  <c:v>-10.600000000922591</c:v>
                </c:pt>
                <c:pt idx="635">
                  <c:v>-10.500000000924047</c:v>
                </c:pt>
                <c:pt idx="636">
                  <c:v>-10.400000000925502</c:v>
                </c:pt>
                <c:pt idx="637">
                  <c:v>-10.300000000926957</c:v>
                </c:pt>
                <c:pt idx="638">
                  <c:v>-10.200000000928412</c:v>
                </c:pt>
                <c:pt idx="639">
                  <c:v>-10.100000000929867</c:v>
                </c:pt>
                <c:pt idx="640">
                  <c:v>-10.000000000931323</c:v>
                </c:pt>
                <c:pt idx="641">
                  <c:v>-9.9000000009327778</c:v>
                </c:pt>
                <c:pt idx="642">
                  <c:v>-9.800000000934233</c:v>
                </c:pt>
                <c:pt idx="643">
                  <c:v>-9.7000000009356881</c:v>
                </c:pt>
                <c:pt idx="644">
                  <c:v>-9.6000000009371433</c:v>
                </c:pt>
                <c:pt idx="645">
                  <c:v>-9.5000000009385985</c:v>
                </c:pt>
                <c:pt idx="646">
                  <c:v>-9.4000000009400537</c:v>
                </c:pt>
                <c:pt idx="647">
                  <c:v>-9.3000000009415089</c:v>
                </c:pt>
                <c:pt idx="648">
                  <c:v>-9.2000000009429641</c:v>
                </c:pt>
                <c:pt idx="649">
                  <c:v>-9.1000000009444193</c:v>
                </c:pt>
                <c:pt idx="650">
                  <c:v>-9.0000000009458745</c:v>
                </c:pt>
                <c:pt idx="651">
                  <c:v>-8.9000000009473297</c:v>
                </c:pt>
                <c:pt idx="652">
                  <c:v>-8.8000000009487849</c:v>
                </c:pt>
                <c:pt idx="653">
                  <c:v>-8.7000000009502401</c:v>
                </c:pt>
                <c:pt idx="654">
                  <c:v>-8.6000000009516953</c:v>
                </c:pt>
                <c:pt idx="655">
                  <c:v>-8.5000000009531504</c:v>
                </c:pt>
                <c:pt idx="656">
                  <c:v>-8.4000000009546056</c:v>
                </c:pt>
                <c:pt idx="657">
                  <c:v>-8.3000000009560608</c:v>
                </c:pt>
                <c:pt idx="658">
                  <c:v>-8.200000000957516</c:v>
                </c:pt>
                <c:pt idx="659">
                  <c:v>-8.1000000009589712</c:v>
                </c:pt>
                <c:pt idx="660">
                  <c:v>-8.0000000009604264</c:v>
                </c:pt>
                <c:pt idx="661">
                  <c:v>-7.9000000009618816</c:v>
                </c:pt>
                <c:pt idx="662">
                  <c:v>-7.8000000009633368</c:v>
                </c:pt>
                <c:pt idx="663">
                  <c:v>-7.700000000964792</c:v>
                </c:pt>
                <c:pt idx="664">
                  <c:v>-7.6000000009662472</c:v>
                </c:pt>
                <c:pt idx="665">
                  <c:v>-7.5000000009677024</c:v>
                </c:pt>
                <c:pt idx="666">
                  <c:v>-7.4000000009691576</c:v>
                </c:pt>
                <c:pt idx="667">
                  <c:v>-7.3000000009706127</c:v>
                </c:pt>
                <c:pt idx="668">
                  <c:v>-7.2000000009720679</c:v>
                </c:pt>
                <c:pt idx="669">
                  <c:v>-7.1000000009735231</c:v>
                </c:pt>
                <c:pt idx="670">
                  <c:v>-7.0000000009749783</c:v>
                </c:pt>
                <c:pt idx="671">
                  <c:v>-6.9000000009764335</c:v>
                </c:pt>
                <c:pt idx="672">
                  <c:v>-6.8000000009778887</c:v>
                </c:pt>
                <c:pt idx="673">
                  <c:v>-6.7000000009793439</c:v>
                </c:pt>
                <c:pt idx="674">
                  <c:v>-6.6000000009807991</c:v>
                </c:pt>
                <c:pt idx="675">
                  <c:v>-6.5000000009822543</c:v>
                </c:pt>
                <c:pt idx="676">
                  <c:v>-6.4000000009837095</c:v>
                </c:pt>
                <c:pt idx="677">
                  <c:v>-6.3000000009851647</c:v>
                </c:pt>
                <c:pt idx="678">
                  <c:v>-6.2000000009866199</c:v>
                </c:pt>
                <c:pt idx="679">
                  <c:v>-6.100000000988075</c:v>
                </c:pt>
                <c:pt idx="680">
                  <c:v>-6.0000000009895302</c:v>
                </c:pt>
                <c:pt idx="681">
                  <c:v>-5.9000000009909854</c:v>
                </c:pt>
                <c:pt idx="682">
                  <c:v>-5.8000000009924406</c:v>
                </c:pt>
                <c:pt idx="683">
                  <c:v>-5.7000000009938958</c:v>
                </c:pt>
                <c:pt idx="684">
                  <c:v>-5.600000000995351</c:v>
                </c:pt>
                <c:pt idx="685">
                  <c:v>-5.5000000009968062</c:v>
                </c:pt>
                <c:pt idx="686">
                  <c:v>-5.4000000009982614</c:v>
                </c:pt>
                <c:pt idx="687">
                  <c:v>-5.3000000009997166</c:v>
                </c:pt>
                <c:pt idx="688">
                  <c:v>-5.2000000010011718</c:v>
                </c:pt>
                <c:pt idx="689">
                  <c:v>-5.100000001002627</c:v>
                </c:pt>
                <c:pt idx="690">
                  <c:v>-5.0000000010040822</c:v>
                </c:pt>
                <c:pt idx="691">
                  <c:v>-4.9000000010055373</c:v>
                </c:pt>
                <c:pt idx="692">
                  <c:v>-4.8000000010069925</c:v>
                </c:pt>
                <c:pt idx="693">
                  <c:v>-4.7000000010084477</c:v>
                </c:pt>
                <c:pt idx="694">
                  <c:v>-4.6000000010099029</c:v>
                </c:pt>
                <c:pt idx="695">
                  <c:v>-4.5000000010113581</c:v>
                </c:pt>
                <c:pt idx="696">
                  <c:v>-4.4000000010128133</c:v>
                </c:pt>
                <c:pt idx="697">
                  <c:v>-4.3000000010142685</c:v>
                </c:pt>
                <c:pt idx="698">
                  <c:v>-4.2000000010157237</c:v>
                </c:pt>
                <c:pt idx="699">
                  <c:v>-4.1000000010171789</c:v>
                </c:pt>
                <c:pt idx="700">
                  <c:v>-4.0000000010186341</c:v>
                </c:pt>
                <c:pt idx="701">
                  <c:v>-3.9000000010200893</c:v>
                </c:pt>
                <c:pt idx="702">
                  <c:v>-3.8000000010215444</c:v>
                </c:pt>
                <c:pt idx="703">
                  <c:v>-3.7000000010229996</c:v>
                </c:pt>
                <c:pt idx="704">
                  <c:v>-3.6000000010244548</c:v>
                </c:pt>
                <c:pt idx="705">
                  <c:v>-3.50000000102591</c:v>
                </c:pt>
                <c:pt idx="706">
                  <c:v>-3.4000000010273652</c:v>
                </c:pt>
                <c:pt idx="707">
                  <c:v>-3.3000000010288204</c:v>
                </c:pt>
                <c:pt idx="708">
                  <c:v>-3.2000000010302756</c:v>
                </c:pt>
                <c:pt idx="709">
                  <c:v>-3.1000000010317308</c:v>
                </c:pt>
                <c:pt idx="710">
                  <c:v>-3.000000001033186</c:v>
                </c:pt>
                <c:pt idx="711">
                  <c:v>-2.9000000010346412</c:v>
                </c:pt>
                <c:pt idx="712">
                  <c:v>-2.8000000010360964</c:v>
                </c:pt>
                <c:pt idx="713">
                  <c:v>-2.7000000010375516</c:v>
                </c:pt>
                <c:pt idx="714">
                  <c:v>-2.6000000010390067</c:v>
                </c:pt>
                <c:pt idx="715">
                  <c:v>-2.5000000010404619</c:v>
                </c:pt>
                <c:pt idx="716">
                  <c:v>-2.4000000010419171</c:v>
                </c:pt>
                <c:pt idx="717">
                  <c:v>-2.3000000010433723</c:v>
                </c:pt>
                <c:pt idx="718">
                  <c:v>-2.2000000010448275</c:v>
                </c:pt>
                <c:pt idx="719">
                  <c:v>-2.1000000010462827</c:v>
                </c:pt>
                <c:pt idx="720">
                  <c:v>-2.0000000010477379</c:v>
                </c:pt>
                <c:pt idx="721">
                  <c:v>-1.9000000010491931</c:v>
                </c:pt>
                <c:pt idx="722">
                  <c:v>-1.8000000010506483</c:v>
                </c:pt>
                <c:pt idx="723">
                  <c:v>-1.7000000010521035</c:v>
                </c:pt>
                <c:pt idx="724">
                  <c:v>-1.6000000010535587</c:v>
                </c:pt>
                <c:pt idx="725">
                  <c:v>-1.5000000010550139</c:v>
                </c:pt>
                <c:pt idx="726">
                  <c:v>-1.400000001056469</c:v>
                </c:pt>
                <c:pt idx="727">
                  <c:v>-1.3000000010579242</c:v>
                </c:pt>
                <c:pt idx="728">
                  <c:v>-1.2000000010593794</c:v>
                </c:pt>
                <c:pt idx="729">
                  <c:v>-1.1000000010608346</c:v>
                </c:pt>
                <c:pt idx="730">
                  <c:v>-1.0000000010622898</c:v>
                </c:pt>
                <c:pt idx="731">
                  <c:v>-0.900000001063745</c:v>
                </c:pt>
                <c:pt idx="732">
                  <c:v>-0.80000000106520019</c:v>
                </c:pt>
                <c:pt idx="733">
                  <c:v>-0.70000000106665539</c:v>
                </c:pt>
                <c:pt idx="734">
                  <c:v>-0.60000000106811058</c:v>
                </c:pt>
                <c:pt idx="735">
                  <c:v>-0.50000000106956577</c:v>
                </c:pt>
                <c:pt idx="736">
                  <c:v>-0.40000000107102096</c:v>
                </c:pt>
                <c:pt idx="737">
                  <c:v>-0.30000000107247615</c:v>
                </c:pt>
                <c:pt idx="738">
                  <c:v>-0.20000000107393134</c:v>
                </c:pt>
                <c:pt idx="739">
                  <c:v>-0.10000000107538654</c:v>
                </c:pt>
                <c:pt idx="740">
                  <c:v>-1.076841726899147E-9</c:v>
                </c:pt>
              </c:numCache>
            </c:numRef>
          </c:xVal>
          <c:yVal>
            <c:numRef>
              <c:f>'K^2'!$J$512:$J$1252</c:f>
              <c:numCache>
                <c:formatCode>General</c:formatCode>
                <c:ptCount val="741"/>
                <c:pt idx="0">
                  <c:v>311213.39984159096</c:v>
                </c:pt>
                <c:pt idx="1">
                  <c:v>310361.68411524361</c:v>
                </c:pt>
                <c:pt idx="2">
                  <c:v>309511.10938967578</c:v>
                </c:pt>
                <c:pt idx="3">
                  <c:v>308661.67564865545</c:v>
                </c:pt>
                <c:pt idx="4">
                  <c:v>307813.38287586882</c:v>
                </c:pt>
                <c:pt idx="5">
                  <c:v>306966.23105491878</c:v>
                </c:pt>
                <c:pt idx="6">
                  <c:v>306120.22016932559</c:v>
                </c:pt>
                <c:pt idx="7">
                  <c:v>305275.35020252457</c:v>
                </c:pt>
                <c:pt idx="8">
                  <c:v>304431.62113786675</c:v>
                </c:pt>
                <c:pt idx="9">
                  <c:v>303589.03295861726</c:v>
                </c:pt>
                <c:pt idx="10">
                  <c:v>302747.58564795513</c:v>
                </c:pt>
                <c:pt idx="11">
                  <c:v>301907.27918897237</c:v>
                </c:pt>
                <c:pt idx="12">
                  <c:v>301068.11356467329</c:v>
                </c:pt>
                <c:pt idx="13">
                  <c:v>300230.08875797375</c:v>
                </c:pt>
                <c:pt idx="14">
                  <c:v>299393.20475170045</c:v>
                </c:pt>
                <c:pt idx="15">
                  <c:v>298557.46152859007</c:v>
                </c:pt>
                <c:pt idx="16">
                  <c:v>297722.85907128849</c:v>
                </c:pt>
                <c:pt idx="17">
                  <c:v>296889.39736235025</c:v>
                </c:pt>
                <c:pt idx="18">
                  <c:v>296057.07638423768</c:v>
                </c:pt>
                <c:pt idx="19">
                  <c:v>295225.89611931989</c:v>
                </c:pt>
                <c:pt idx="20">
                  <c:v>294395.8565498722</c:v>
                </c:pt>
                <c:pt idx="21">
                  <c:v>293566.95765807544</c:v>
                </c:pt>
                <c:pt idx="22">
                  <c:v>292739.19942601456</c:v>
                </c:pt>
                <c:pt idx="23">
                  <c:v>291912.58183567878</c:v>
                </c:pt>
                <c:pt idx="24">
                  <c:v>291087.10486895987</c:v>
                </c:pt>
                <c:pt idx="25">
                  <c:v>290262.76850765164</c:v>
                </c:pt>
                <c:pt idx="26">
                  <c:v>289439.57273344905</c:v>
                </c:pt>
                <c:pt idx="27">
                  <c:v>288617.51752794778</c:v>
                </c:pt>
                <c:pt idx="28">
                  <c:v>287796.6028726424</c:v>
                </c:pt>
                <c:pt idx="29">
                  <c:v>286976.82874892669</c:v>
                </c:pt>
                <c:pt idx="30">
                  <c:v>286158.19513809145</c:v>
                </c:pt>
                <c:pt idx="31">
                  <c:v>285340.70202132489</c:v>
                </c:pt>
                <c:pt idx="32">
                  <c:v>284524.34937971079</c:v>
                </c:pt>
                <c:pt idx="33">
                  <c:v>283709.13719422801</c:v>
                </c:pt>
                <c:pt idx="34">
                  <c:v>282895.06544574938</c:v>
                </c:pt>
                <c:pt idx="35">
                  <c:v>282082.13411504088</c:v>
                </c:pt>
                <c:pt idx="36">
                  <c:v>281270.34318276076</c:v>
                </c:pt>
                <c:pt idx="37">
                  <c:v>280459.69262945844</c:v>
                </c:pt>
                <c:pt idx="38">
                  <c:v>279650.18243557325</c:v>
                </c:pt>
                <c:pt idx="39">
                  <c:v>278841.81258143432</c:v>
                </c:pt>
                <c:pt idx="40">
                  <c:v>278034.58304725861</c:v>
                </c:pt>
                <c:pt idx="41">
                  <c:v>277228.4938131505</c:v>
                </c:pt>
                <c:pt idx="42">
                  <c:v>276423.54485910054</c:v>
                </c:pt>
                <c:pt idx="43">
                  <c:v>275619.73616498453</c:v>
                </c:pt>
                <c:pt idx="44">
                  <c:v>274817.06771056261</c:v>
                </c:pt>
                <c:pt idx="45">
                  <c:v>274015.53947547765</c:v>
                </c:pt>
                <c:pt idx="46">
                  <c:v>273215.15143925493</c:v>
                </c:pt>
                <c:pt idx="47">
                  <c:v>272415.90358130063</c:v>
                </c:pt>
                <c:pt idx="48">
                  <c:v>271617.79588090075</c:v>
                </c:pt>
                <c:pt idx="49">
                  <c:v>270820.82831722015</c:v>
                </c:pt>
                <c:pt idx="50">
                  <c:v>270025.00086930121</c:v>
                </c:pt>
                <c:pt idx="51">
                  <c:v>269230.31351606327</c:v>
                </c:pt>
                <c:pt idx="52">
                  <c:v>268436.76623630075</c:v>
                </c:pt>
                <c:pt idx="53">
                  <c:v>267644.35900868231</c:v>
                </c:pt>
                <c:pt idx="54">
                  <c:v>266853.09181174991</c:v>
                </c:pt>
                <c:pt idx="55">
                  <c:v>266062.96462391742</c:v>
                </c:pt>
                <c:pt idx="56">
                  <c:v>265273.97742346936</c:v>
                </c:pt>
                <c:pt idx="57">
                  <c:v>264486.13018855982</c:v>
                </c:pt>
                <c:pt idx="58">
                  <c:v>263699.42289721122</c:v>
                </c:pt>
                <c:pt idx="59">
                  <c:v>262913.8555273129</c:v>
                </c:pt>
                <c:pt idx="60">
                  <c:v>262129.42805662029</c:v>
                </c:pt>
                <c:pt idx="61">
                  <c:v>261346.1404627533</c:v>
                </c:pt>
                <c:pt idx="62">
                  <c:v>260563.99272319482</c:v>
                </c:pt>
                <c:pt idx="63">
                  <c:v>259782.98481529026</c:v>
                </c:pt>
                <c:pt idx="64">
                  <c:v>259003.11671624525</c:v>
                </c:pt>
                <c:pt idx="65">
                  <c:v>258224.3884031249</c:v>
                </c:pt>
                <c:pt idx="66">
                  <c:v>257446.79985285265</c:v>
                </c:pt>
                <c:pt idx="67">
                  <c:v>256670.35104220817</c:v>
                </c:pt>
                <c:pt idx="68">
                  <c:v>255895.04194782668</c:v>
                </c:pt>
                <c:pt idx="69">
                  <c:v>255120.87254619709</c:v>
                </c:pt>
                <c:pt idx="70">
                  <c:v>254347.84281366089</c:v>
                </c:pt>
                <c:pt idx="71">
                  <c:v>253575.95272641085</c:v>
                </c:pt>
                <c:pt idx="72">
                  <c:v>252805.20226048905</c:v>
                </c:pt>
                <c:pt idx="73">
                  <c:v>252035.59139178591</c:v>
                </c:pt>
                <c:pt idx="74">
                  <c:v>251267.12009603844</c:v>
                </c:pt>
                <c:pt idx="75">
                  <c:v>250499.78834882908</c:v>
                </c:pt>
                <c:pt idx="76">
                  <c:v>249733.59612558369</c:v>
                </c:pt>
                <c:pt idx="77">
                  <c:v>248968.54340157044</c:v>
                </c:pt>
                <c:pt idx="78">
                  <c:v>248204.63015189816</c:v>
                </c:pt>
                <c:pt idx="79">
                  <c:v>247441.85635151452</c:v>
                </c:pt>
                <c:pt idx="80">
                  <c:v>246680.22197520494</c:v>
                </c:pt>
                <c:pt idx="81">
                  <c:v>245919.72699759048</c:v>
                </c:pt>
                <c:pt idx="82">
                  <c:v>245160.37139312652</c:v>
                </c:pt>
                <c:pt idx="83">
                  <c:v>244402.15513610106</c:v>
                </c:pt>
                <c:pt idx="84">
                  <c:v>243645.07820063288</c:v>
                </c:pt>
                <c:pt idx="85">
                  <c:v>242889.14056067012</c:v>
                </c:pt>
                <c:pt idx="86">
                  <c:v>242134.34218998841</c:v>
                </c:pt>
                <c:pt idx="87">
                  <c:v>241380.68306218935</c:v>
                </c:pt>
                <c:pt idx="88">
                  <c:v>240628.16315069824</c:v>
                </c:pt>
                <c:pt idx="89">
                  <c:v>239876.78242876288</c:v>
                </c:pt>
                <c:pt idx="90">
                  <c:v>239126.54086945171</c:v>
                </c:pt>
                <c:pt idx="91">
                  <c:v>238377.4384456515</c:v>
                </c:pt>
                <c:pt idx="92">
                  <c:v>237629.47513006613</c:v>
                </c:pt>
                <c:pt idx="93">
                  <c:v>236882.65089521426</c:v>
                </c:pt>
                <c:pt idx="94">
                  <c:v>236136.96571342769</c:v>
                </c:pt>
                <c:pt idx="95">
                  <c:v>235392.41955684955</c:v>
                </c:pt>
                <c:pt idx="96">
                  <c:v>234649.01239743194</c:v>
                </c:pt>
                <c:pt idx="97">
                  <c:v>233906.74420693456</c:v>
                </c:pt>
                <c:pt idx="98">
                  <c:v>233165.6149569221</c:v>
                </c:pt>
                <c:pt idx="99">
                  <c:v>232425.62461876273</c:v>
                </c:pt>
                <c:pt idx="100">
                  <c:v>231686.77316362588</c:v>
                </c:pt>
                <c:pt idx="101">
                  <c:v>230949.06056248018</c:v>
                </c:pt>
                <c:pt idx="102">
                  <c:v>230212.48678609129</c:v>
                </c:pt>
                <c:pt idx="103">
                  <c:v>229477.05180501984</c:v>
                </c:pt>
                <c:pt idx="104">
                  <c:v>228742.75558961963</c:v>
                </c:pt>
                <c:pt idx="105">
                  <c:v>228009.59811003477</c:v>
                </c:pt>
                <c:pt idx="106">
                  <c:v>227277.57933619816</c:v>
                </c:pt>
                <c:pt idx="107">
                  <c:v>226546.69923782881</c:v>
                </c:pt>
                <c:pt idx="108">
                  <c:v>225816.95778442972</c:v>
                </c:pt>
                <c:pt idx="109">
                  <c:v>225088.35494528594</c:v>
                </c:pt>
                <c:pt idx="110">
                  <c:v>224360.89068946155</c:v>
                </c:pt>
                <c:pt idx="111">
                  <c:v>223634.564985798</c:v>
                </c:pt>
                <c:pt idx="112">
                  <c:v>222909.37780291139</c:v>
                </c:pt>
                <c:pt idx="113">
                  <c:v>222185.32910919006</c:v>
                </c:pt>
                <c:pt idx="114">
                  <c:v>221462.4188727923</c:v>
                </c:pt>
                <c:pt idx="115">
                  <c:v>220740.64706164383</c:v>
                </c:pt>
                <c:pt idx="116">
                  <c:v>220020.01364343529</c:v>
                </c:pt>
                <c:pt idx="117">
                  <c:v>219300.5185856196</c:v>
                </c:pt>
                <c:pt idx="118">
                  <c:v>218582.16185540965</c:v>
                </c:pt>
                <c:pt idx="119">
                  <c:v>217864.9434197754</c:v>
                </c:pt>
                <c:pt idx="120">
                  <c:v>217148.86324544152</c:v>
                </c:pt>
                <c:pt idx="121">
                  <c:v>216433.92129888447</c:v>
                </c:pt>
                <c:pt idx="122">
                  <c:v>215720.11754633</c:v>
                </c:pt>
                <c:pt idx="123">
                  <c:v>215007.45195375034</c:v>
                </c:pt>
                <c:pt idx="124">
                  <c:v>214295.92448686133</c:v>
                </c:pt>
                <c:pt idx="125">
                  <c:v>213585.53511111968</c:v>
                </c:pt>
                <c:pt idx="126">
                  <c:v>212876.28379172026</c:v>
                </c:pt>
                <c:pt idx="127">
                  <c:v>212168.17049359286</c:v>
                </c:pt>
                <c:pt idx="128">
                  <c:v>211461.19518139958</c:v>
                </c:pt>
                <c:pt idx="129">
                  <c:v>210755.35781953175</c:v>
                </c:pt>
                <c:pt idx="130">
                  <c:v>210050.6583721069</c:v>
                </c:pt>
                <c:pt idx="131">
                  <c:v>209347.09680296559</c:v>
                </c:pt>
                <c:pt idx="132">
                  <c:v>208644.67307566866</c:v>
                </c:pt>
                <c:pt idx="133">
                  <c:v>207943.38715349365</c:v>
                </c:pt>
                <c:pt idx="134">
                  <c:v>207243.23899943201</c:v>
                </c:pt>
                <c:pt idx="135">
                  <c:v>206544.22857618573</c:v>
                </c:pt>
                <c:pt idx="136">
                  <c:v>205846.35584616376</c:v>
                </c:pt>
                <c:pt idx="137">
                  <c:v>205149.62077147936</c:v>
                </c:pt>
                <c:pt idx="138">
                  <c:v>204454.02331394612</c:v>
                </c:pt>
                <c:pt idx="139">
                  <c:v>203759.56343507496</c:v>
                </c:pt>
                <c:pt idx="140">
                  <c:v>203066.24109607036</c:v>
                </c:pt>
                <c:pt idx="141">
                  <c:v>202374.05625782715</c:v>
                </c:pt>
                <c:pt idx="142">
                  <c:v>201683.00888092673</c:v>
                </c:pt>
                <c:pt idx="143">
                  <c:v>200993.09892563365</c:v>
                </c:pt>
                <c:pt idx="144">
                  <c:v>200304.32635189182</c:v>
                </c:pt>
                <c:pt idx="145">
                  <c:v>199616.69111932084</c:v>
                </c:pt>
                <c:pt idx="146">
                  <c:v>198930.19318721231</c:v>
                </c:pt>
                <c:pt idx="147">
                  <c:v>198244.832514526</c:v>
                </c:pt>
                <c:pt idx="148">
                  <c:v>197560.60905988584</c:v>
                </c:pt>
                <c:pt idx="149">
                  <c:v>196877.52278157632</c:v>
                </c:pt>
                <c:pt idx="150">
                  <c:v>196195.57363753821</c:v>
                </c:pt>
                <c:pt idx="151">
                  <c:v>195514.76158536461</c:v>
                </c:pt>
                <c:pt idx="152">
                  <c:v>194835.08658229696</c:v>
                </c:pt>
                <c:pt idx="153">
                  <c:v>194156.54858522097</c:v>
                </c:pt>
                <c:pt idx="154">
                  <c:v>193479.14755066193</c:v>
                </c:pt>
                <c:pt idx="155">
                  <c:v>192802.88343478119</c:v>
                </c:pt>
                <c:pt idx="156">
                  <c:v>192127.75619337114</c:v>
                </c:pt>
                <c:pt idx="157">
                  <c:v>191453.76578185125</c:v>
                </c:pt>
                <c:pt idx="158">
                  <c:v>190780.91215526353</c:v>
                </c:pt>
                <c:pt idx="159">
                  <c:v>190109.19526826785</c:v>
                </c:pt>
                <c:pt idx="160">
                  <c:v>189438.61507513752</c:v>
                </c:pt>
                <c:pt idx="161">
                  <c:v>188769.17152975468</c:v>
                </c:pt>
                <c:pt idx="162">
                  <c:v>188100.86458560519</c:v>
                </c:pt>
                <c:pt idx="163">
                  <c:v>187433.69419577456</c:v>
                </c:pt>
                <c:pt idx="164">
                  <c:v>186767.66031294235</c:v>
                </c:pt>
                <c:pt idx="165">
                  <c:v>186102.76288937769</c:v>
                </c:pt>
                <c:pt idx="166">
                  <c:v>185439.00187693408</c:v>
                </c:pt>
                <c:pt idx="167">
                  <c:v>184776.37722704452</c:v>
                </c:pt>
                <c:pt idx="168">
                  <c:v>184114.88889071601</c:v>
                </c:pt>
                <c:pt idx="169">
                  <c:v>183454.53681852465</c:v>
                </c:pt>
                <c:pt idx="170">
                  <c:v>182795.32096061014</c:v>
                </c:pt>
                <c:pt idx="171">
                  <c:v>182137.24126667052</c:v>
                </c:pt>
                <c:pt idx="172">
                  <c:v>181480.29768595655</c:v>
                </c:pt>
                <c:pt idx="173">
                  <c:v>180824.49016726637</c:v>
                </c:pt>
                <c:pt idx="174">
                  <c:v>180169.81865893945</c:v>
                </c:pt>
                <c:pt idx="175">
                  <c:v>179516.28310885152</c:v>
                </c:pt>
                <c:pt idx="176">
                  <c:v>178863.88346440819</c:v>
                </c:pt>
                <c:pt idx="177">
                  <c:v>178212.61967253924</c:v>
                </c:pt>
                <c:pt idx="178">
                  <c:v>177562.49167969258</c:v>
                </c:pt>
                <c:pt idx="179">
                  <c:v>176913.49943182859</c:v>
                </c:pt>
                <c:pt idx="180">
                  <c:v>176265.64287441317</c:v>
                </c:pt>
                <c:pt idx="181">
                  <c:v>175618.9219524122</c:v>
                </c:pt>
                <c:pt idx="182">
                  <c:v>174973.33661028472</c:v>
                </c:pt>
                <c:pt idx="183">
                  <c:v>174328.88679197672</c:v>
                </c:pt>
                <c:pt idx="184">
                  <c:v>173685.57244091443</c:v>
                </c:pt>
                <c:pt idx="185">
                  <c:v>173043.39349999776</c:v>
                </c:pt>
                <c:pt idx="186">
                  <c:v>172402.34991159348</c:v>
                </c:pt>
                <c:pt idx="187">
                  <c:v>171762.44161752827</c:v>
                </c:pt>
                <c:pt idx="188">
                  <c:v>171123.66855908197</c:v>
                </c:pt>
                <c:pt idx="189">
                  <c:v>170486.03067698024</c:v>
                </c:pt>
                <c:pt idx="190">
                  <c:v>169849.5279113875</c:v>
                </c:pt>
                <c:pt idx="191">
                  <c:v>169214.16020189959</c:v>
                </c:pt>
                <c:pt idx="192">
                  <c:v>168579.9274875363</c:v>
                </c:pt>
                <c:pt idx="193">
                  <c:v>167946.8297067339</c:v>
                </c:pt>
                <c:pt idx="194">
                  <c:v>167314.86679733734</c:v>
                </c:pt>
                <c:pt idx="195">
                  <c:v>166684.03869659264</c:v>
                </c:pt>
                <c:pt idx="196">
                  <c:v>166054.34534113875</c:v>
                </c:pt>
                <c:pt idx="197">
                  <c:v>165425.78666699977</c:v>
                </c:pt>
                <c:pt idx="198">
                  <c:v>164798.36260957661</c:v>
                </c:pt>
                <c:pt idx="199">
                  <c:v>164172.0731036386</c:v>
                </c:pt>
                <c:pt idx="200">
                  <c:v>163546.91808331534</c:v>
                </c:pt>
                <c:pt idx="201">
                  <c:v>162922.89748208781</c:v>
                </c:pt>
                <c:pt idx="202">
                  <c:v>162300.01123277994</c:v>
                </c:pt>
                <c:pt idx="203">
                  <c:v>161678.25926754947</c:v>
                </c:pt>
                <c:pt idx="204">
                  <c:v>161057.64151787921</c:v>
                </c:pt>
                <c:pt idx="205">
                  <c:v>160438.15791456774</c:v>
                </c:pt>
                <c:pt idx="206">
                  <c:v>159819.80838772026</c:v>
                </c:pt>
                <c:pt idx="207">
                  <c:v>159202.59286673873</c:v>
                </c:pt>
                <c:pt idx="208">
                  <c:v>158586.51128031293</c:v>
                </c:pt>
                <c:pt idx="209">
                  <c:v>157971.56355641008</c:v>
                </c:pt>
                <c:pt idx="210">
                  <c:v>157357.74962226528</c:v>
                </c:pt>
                <c:pt idx="211">
                  <c:v>156745.06940437126</c:v>
                </c:pt>
                <c:pt idx="212">
                  <c:v>156133.52282846809</c:v>
                </c:pt>
                <c:pt idx="213">
                  <c:v>155523.10981953293</c:v>
                </c:pt>
                <c:pt idx="214">
                  <c:v>154913.83030176911</c:v>
                </c:pt>
                <c:pt idx="215">
                  <c:v>154305.68419859579</c:v>
                </c:pt>
                <c:pt idx="216">
                  <c:v>153698.67143263647</c:v>
                </c:pt>
                <c:pt idx="217">
                  <c:v>153092.79192570827</c:v>
                </c:pt>
                <c:pt idx="218">
                  <c:v>152488.04559881033</c:v>
                </c:pt>
                <c:pt idx="219">
                  <c:v>151884.43237211232</c:v>
                </c:pt>
                <c:pt idx="220">
                  <c:v>151281.95216494275</c:v>
                </c:pt>
                <c:pt idx="221">
                  <c:v>150680.60489577704</c:v>
                </c:pt>
                <c:pt idx="222">
                  <c:v>150080.39048222531</c:v>
                </c:pt>
                <c:pt idx="223">
                  <c:v>149481.30884101999</c:v>
                </c:pt>
                <c:pt idx="224">
                  <c:v>148883.35988800347</c:v>
                </c:pt>
                <c:pt idx="225">
                  <c:v>148286.54353811505</c:v>
                </c:pt>
                <c:pt idx="226">
                  <c:v>147690.85970537807</c:v>
                </c:pt>
                <c:pt idx="227">
                  <c:v>147096.30830288675</c:v>
                </c:pt>
                <c:pt idx="228">
                  <c:v>146502.88924279244</c:v>
                </c:pt>
                <c:pt idx="229">
                  <c:v>145910.6024362903</c:v>
                </c:pt>
                <c:pt idx="230">
                  <c:v>145319.44779360501</c:v>
                </c:pt>
                <c:pt idx="231">
                  <c:v>144729.42522397693</c:v>
                </c:pt>
                <c:pt idx="232">
                  <c:v>144140.5346356472</c:v>
                </c:pt>
                <c:pt idx="233">
                  <c:v>143552.7759358435</c:v>
                </c:pt>
                <c:pt idx="234">
                  <c:v>142966.14903076482</c:v>
                </c:pt>
                <c:pt idx="235">
                  <c:v>142380.65382556635</c:v>
                </c:pt>
                <c:pt idx="236">
                  <c:v>141796.29022434386</c:v>
                </c:pt>
                <c:pt idx="237">
                  <c:v>141213.05813011804</c:v>
                </c:pt>
                <c:pt idx="238">
                  <c:v>140630.95744481843</c:v>
                </c:pt>
                <c:pt idx="239">
                  <c:v>140049.98806926695</c:v>
                </c:pt>
                <c:pt idx="240">
                  <c:v>139470.14990316148</c:v>
                </c:pt>
                <c:pt idx="241">
                  <c:v>138891.44284505857</c:v>
                </c:pt>
                <c:pt idx="242">
                  <c:v>138313.86679235648</c:v>
                </c:pt>
                <c:pt idx="243">
                  <c:v>137737.42164127738</c:v>
                </c:pt>
                <c:pt idx="244">
                  <c:v>137162.1072868497</c:v>
                </c:pt>
                <c:pt idx="245">
                  <c:v>136587.92362288953</c:v>
                </c:pt>
                <c:pt idx="246">
                  <c:v>136014.8705419825</c:v>
                </c:pt>
                <c:pt idx="247">
                  <c:v>135442.94793546456</c:v>
                </c:pt>
                <c:pt idx="248">
                  <c:v>134872.15569340257</c:v>
                </c:pt>
                <c:pt idx="249">
                  <c:v>134302.49370457517</c:v>
                </c:pt>
                <c:pt idx="250">
                  <c:v>133733.96185645237</c:v>
                </c:pt>
                <c:pt idx="251">
                  <c:v>133166.56003517521</c:v>
                </c:pt>
                <c:pt idx="252">
                  <c:v>132600.28812553533</c:v>
                </c:pt>
                <c:pt idx="253">
                  <c:v>132035.14601095335</c:v>
                </c:pt>
                <c:pt idx="254">
                  <c:v>131471.1335734578</c:v>
                </c:pt>
                <c:pt idx="255">
                  <c:v>130908.2506936627</c:v>
                </c:pt>
                <c:pt idx="256">
                  <c:v>130346.49725074566</c:v>
                </c:pt>
                <c:pt idx="257">
                  <c:v>129785.87312242453</c:v>
                </c:pt>
                <c:pt idx="258">
                  <c:v>129226.37818493458</c:v>
                </c:pt>
                <c:pt idx="259">
                  <c:v>128668.01231300477</c:v>
                </c:pt>
                <c:pt idx="260">
                  <c:v>128110.77537983331</c:v>
                </c:pt>
                <c:pt idx="261">
                  <c:v>127554.66725706334</c:v>
                </c:pt>
                <c:pt idx="262">
                  <c:v>126999.68781475768</c:v>
                </c:pt>
                <c:pt idx="263">
                  <c:v>126445.83692137321</c:v>
                </c:pt>
                <c:pt idx="264">
                  <c:v>125893.11444373483</c:v>
                </c:pt>
                <c:pt idx="265">
                  <c:v>125341.52024700894</c:v>
                </c:pt>
                <c:pt idx="266">
                  <c:v>124791.05419467614</c:v>
                </c:pt>
                <c:pt idx="267">
                  <c:v>124241.71614850356</c:v>
                </c:pt>
                <c:pt idx="268">
                  <c:v>123693.50596851684</c:v>
                </c:pt>
                <c:pt idx="269">
                  <c:v>123146.42351297107</c:v>
                </c:pt>
                <c:pt idx="270">
                  <c:v>122600.46863832165</c:v>
                </c:pt>
                <c:pt idx="271">
                  <c:v>122055.64119919414</c:v>
                </c:pt>
                <c:pt idx="272">
                  <c:v>121511.94104835394</c:v>
                </c:pt>
                <c:pt idx="273">
                  <c:v>120969.36803667482</c:v>
                </c:pt>
                <c:pt idx="274">
                  <c:v>120427.92201310731</c:v>
                </c:pt>
                <c:pt idx="275">
                  <c:v>119887.60282464625</c:v>
                </c:pt>
                <c:pt idx="276">
                  <c:v>119348.41031629752</c:v>
                </c:pt>
                <c:pt idx="277">
                  <c:v>118810.34433104438</c:v>
                </c:pt>
                <c:pt idx="278">
                  <c:v>118273.40470981279</c:v>
                </c:pt>
                <c:pt idx="279">
                  <c:v>117737.59129143643</c:v>
                </c:pt>
                <c:pt idx="280">
                  <c:v>117202.90391262062</c:v>
                </c:pt>
                <c:pt idx="281">
                  <c:v>116669.34240790554</c:v>
                </c:pt>
                <c:pt idx="282">
                  <c:v>116136.90660962887</c:v>
                </c:pt>
                <c:pt idx="283">
                  <c:v>115605.59634788767</c:v>
                </c:pt>
                <c:pt idx="284">
                  <c:v>115075.41145049903</c:v>
                </c:pt>
                <c:pt idx="285">
                  <c:v>114546.35174296034</c:v>
                </c:pt>
                <c:pt idx="286">
                  <c:v>114018.41704840866</c:v>
                </c:pt>
                <c:pt idx="287">
                  <c:v>113491.60718757896</c:v>
                </c:pt>
                <c:pt idx="288">
                  <c:v>112965.9219787617</c:v>
                </c:pt>
                <c:pt idx="289">
                  <c:v>112441.36123775948</c:v>
                </c:pt>
                <c:pt idx="290">
                  <c:v>111917.92477784252</c:v>
                </c:pt>
                <c:pt idx="291">
                  <c:v>111395.61240970364</c:v>
                </c:pt>
                <c:pt idx="292">
                  <c:v>110874.42394141182</c:v>
                </c:pt>
                <c:pt idx="293">
                  <c:v>110354.3591783649</c:v>
                </c:pt>
                <c:pt idx="294">
                  <c:v>109835.41792324132</c:v>
                </c:pt>
                <c:pt idx="295">
                  <c:v>109317.59997595075</c:v>
                </c:pt>
                <c:pt idx="296">
                  <c:v>108800.90513358351</c:v>
                </c:pt>
                <c:pt idx="297">
                  <c:v>108285.33319035922</c:v>
                </c:pt>
                <c:pt idx="298">
                  <c:v>107770.88393757376</c:v>
                </c:pt>
                <c:pt idx="299">
                  <c:v>107257.55716354559</c:v>
                </c:pt>
                <c:pt idx="300">
                  <c:v>106745.35265356049</c:v>
                </c:pt>
                <c:pt idx="301">
                  <c:v>106234.27018981543</c:v>
                </c:pt>
                <c:pt idx="302">
                  <c:v>105724.30955136055</c:v>
                </c:pt>
                <c:pt idx="303">
                  <c:v>105215.4705140406</c:v>
                </c:pt>
                <c:pt idx="304">
                  <c:v>104707.7528504345</c:v>
                </c:pt>
                <c:pt idx="305">
                  <c:v>104201.15632979364</c:v>
                </c:pt>
                <c:pt idx="306">
                  <c:v>103695.68071797889</c:v>
                </c:pt>
                <c:pt idx="307">
                  <c:v>103191.32577739606</c:v>
                </c:pt>
                <c:pt idx="308">
                  <c:v>102688.09126692989</c:v>
                </c:pt>
                <c:pt idx="309">
                  <c:v>102185.9769418764</c:v>
                </c:pt>
                <c:pt idx="310">
                  <c:v>101684.98255387391</c:v>
                </c:pt>
                <c:pt idx="311">
                  <c:v>101185.10785083221</c:v>
                </c:pt>
                <c:pt idx="312">
                  <c:v>100686.35257686011</c:v>
                </c:pt>
                <c:pt idx="313">
                  <c:v>100188.71647219145</c:v>
                </c:pt>
                <c:pt idx="314">
                  <c:v>99692.199273109043</c:v>
                </c:pt>
                <c:pt idx="315">
                  <c:v>99196.800711867167</c:v>
                </c:pt>
                <c:pt idx="316">
                  <c:v>98702.52051661181</c:v>
                </c:pt>
                <c:pt idx="317">
                  <c:v>98209.358411299356</c:v>
                </c:pt>
                <c:pt idx="318">
                  <c:v>97717.314115613131</c:v>
                </c:pt>
                <c:pt idx="319">
                  <c:v>97226.387344877963</c:v>
                </c:pt>
                <c:pt idx="320">
                  <c:v>96736.577809972558</c:v>
                </c:pt>
                <c:pt idx="321">
                  <c:v>96247.885217239906</c:v>
                </c:pt>
                <c:pt idx="322">
                  <c:v>95760.309268395358</c:v>
                </c:pt>
                <c:pt idx="323">
                  <c:v>95273.849660432548</c:v>
                </c:pt>
                <c:pt idx="324">
                  <c:v>94788.506085526853</c:v>
                </c:pt>
                <c:pt idx="325">
                  <c:v>94304.278230936514</c:v>
                </c:pt>
                <c:pt idx="326">
                  <c:v>93821.165778901297</c:v>
                </c:pt>
                <c:pt idx="327">
                  <c:v>93339.168406538607</c:v>
                </c:pt>
                <c:pt idx="328">
                  <c:v>92858.285785736924</c:v>
                </c:pt>
                <c:pt idx="329">
                  <c:v>92378.517583046618</c:v>
                </c:pt>
                <c:pt idx="330">
                  <c:v>91899.863459567845</c:v>
                </c:pt>
                <c:pt idx="331">
                  <c:v>91422.323070835919</c:v>
                </c:pt>
                <c:pt idx="332">
                  <c:v>90945.896066703106</c:v>
                </c:pt>
                <c:pt idx="333">
                  <c:v>90470.582091218108</c:v>
                </c:pt>
                <c:pt idx="334">
                  <c:v>89996.380782501859</c:v>
                </c:pt>
                <c:pt idx="335">
                  <c:v>89523.291772620258</c:v>
                </c:pt>
                <c:pt idx="336">
                  <c:v>89051.314687453749</c:v>
                </c:pt>
                <c:pt idx="337">
                  <c:v>88580.449146563187</c:v>
                </c:pt>
                <c:pt idx="338">
                  <c:v>88110.694763052306</c:v>
                </c:pt>
                <c:pt idx="339">
                  <c:v>87642.051143426477</c:v>
                </c:pt>
                <c:pt idx="340">
                  <c:v>87174.517887447771</c:v>
                </c:pt>
                <c:pt idx="341">
                  <c:v>86708.094587986008</c:v>
                </c:pt>
                <c:pt idx="342">
                  <c:v>86242.780830865915</c:v>
                </c:pt>
                <c:pt idx="343">
                  <c:v>85778.576194710055</c:v>
                </c:pt>
                <c:pt idx="344">
                  <c:v>85315.480250777531</c:v>
                </c:pt>
                <c:pt idx="345">
                  <c:v>84853.492562798128</c:v>
                </c:pt>
                <c:pt idx="346">
                  <c:v>84392.612686802269</c:v>
                </c:pt>
                <c:pt idx="347">
                  <c:v>83932.840170945652</c:v>
                </c:pt>
                <c:pt idx="348">
                  <c:v>83474.17455532962</c:v>
                </c:pt>
                <c:pt idx="349">
                  <c:v>83016.615371816239</c:v>
                </c:pt>
                <c:pt idx="350">
                  <c:v>82560.162143838053</c:v>
                </c:pt>
                <c:pt idx="351">
                  <c:v>82104.814386202779</c:v>
                </c:pt>
                <c:pt idx="352">
                  <c:v>81650.571604892131</c:v>
                </c:pt>
                <c:pt idx="353">
                  <c:v>81197.433296855175</c:v>
                </c:pt>
                <c:pt idx="354">
                  <c:v>80745.398949795621</c:v>
                </c:pt>
                <c:pt idx="355">
                  <c:v>80294.468041952947</c:v>
                </c:pt>
                <c:pt idx="356">
                  <c:v>79844.640041877356</c:v>
                </c:pt>
                <c:pt idx="357">
                  <c:v>79395.914408197874</c:v>
                </c:pt>
                <c:pt idx="358">
                  <c:v>78948.290589384007</c:v>
                </c:pt>
                <c:pt idx="359">
                  <c:v>78501.768023500015</c:v>
                </c:pt>
                <c:pt idx="360">
                  <c:v>78056.346137952278</c:v>
                </c:pt>
                <c:pt idx="361">
                  <c:v>77612.02434922877</c:v>
                </c:pt>
                <c:pt idx="362">
                  <c:v>77168.80206263093</c:v>
                </c:pt>
                <c:pt idx="363">
                  <c:v>76726.678671997521</c:v>
                </c:pt>
                <c:pt idx="364">
                  <c:v>76285.653559419952</c:v>
                </c:pt>
                <c:pt idx="365">
                  <c:v>75845.726094948914</c:v>
                </c:pt>
                <c:pt idx="366">
                  <c:v>75406.895636292276</c:v>
                </c:pt>
                <c:pt idx="367">
                  <c:v>74969.161528503275</c:v>
                </c:pt>
                <c:pt idx="368">
                  <c:v>74532.523103659478</c:v>
                </c:pt>
                <c:pt idx="369">
                  <c:v>74096.979680531411</c:v>
                </c:pt>
                <c:pt idx="370">
                  <c:v>73662.530564240893</c:v>
                </c:pt>
                <c:pt idx="371">
                  <c:v>73229.175045908589</c:v>
                </c:pt>
                <c:pt idx="372">
                  <c:v>72796.912402290443</c:v>
                </c:pt>
                <c:pt idx="373">
                  <c:v>72365.741895402331</c:v>
                </c:pt>
                <c:pt idx="374">
                  <c:v>71935.662772132855</c:v>
                </c:pt>
                <c:pt idx="375">
                  <c:v>71506.67426384351</c:v>
                </c:pt>
                <c:pt idx="376">
                  <c:v>71078.775585955853</c:v>
                </c:pt>
                <c:pt idx="377">
                  <c:v>70651.965937525209</c:v>
                </c:pt>
                <c:pt idx="378">
                  <c:v>70226.244500800211</c:v>
                </c:pt>
                <c:pt idx="379">
                  <c:v>69801.61044076804</c:v>
                </c:pt>
                <c:pt idx="380">
                  <c:v>69378.062904684135</c:v>
                </c:pt>
                <c:pt idx="381">
                  <c:v>68955.601021586364</c:v>
                </c:pt>
                <c:pt idx="382">
                  <c:v>68534.223901792808</c:v>
                </c:pt>
                <c:pt idx="383">
                  <c:v>68113.930636382342</c:v>
                </c:pt>
                <c:pt idx="384">
                  <c:v>67694.720296657426</c:v>
                </c:pt>
                <c:pt idx="385">
                  <c:v>67276.591933588672</c:v>
                </c:pt>
                <c:pt idx="386">
                  <c:v>66859.544577239823</c:v>
                </c:pt>
                <c:pt idx="387">
                  <c:v>66443.577236172889</c:v>
                </c:pt>
                <c:pt idx="388">
                  <c:v>66028.688896832406</c:v>
                </c:pt>
                <c:pt idx="389">
                  <c:v>65614.878522907704</c:v>
                </c:pt>
                <c:pt idx="390">
                  <c:v>65202.145054672743</c:v>
                </c:pt>
                <c:pt idx="391">
                  <c:v>64790.487408302164</c:v>
                </c:pt>
                <c:pt idx="392">
                  <c:v>64379.904475162621</c:v>
                </c:pt>
                <c:pt idx="393">
                  <c:v>63970.395121078458</c:v>
                </c:pt>
                <c:pt idx="394">
                  <c:v>63561.958185570467</c:v>
                </c:pt>
                <c:pt idx="395">
                  <c:v>63154.592481066618</c:v>
                </c:pt>
                <c:pt idx="396">
                  <c:v>62748.29679208342</c:v>
                </c:pt>
                <c:pt idx="397">
                  <c:v>62343.069874376801</c:v>
                </c:pt>
                <c:pt idx="398">
                  <c:v>61938.910454060991</c:v>
                </c:pt>
                <c:pt idx="399">
                  <c:v>61535.817226693885</c:v>
                </c:pt>
                <c:pt idx="400">
                  <c:v>61133.788856327592</c:v>
                </c:pt>
                <c:pt idx="401">
                  <c:v>60732.823974522456</c:v>
                </c:pt>
                <c:pt idx="402">
                  <c:v>60332.921179322584</c:v>
                </c:pt>
                <c:pt idx="403">
                  <c:v>59934.079034191891</c:v>
                </c:pt>
                <c:pt idx="404">
                  <c:v>59536.296066907555</c:v>
                </c:pt>
                <c:pt idx="405">
                  <c:v>59139.570768410231</c:v>
                </c:pt>
                <c:pt idx="406">
                  <c:v>58743.901591607879</c:v>
                </c:pt>
                <c:pt idx="407">
                  <c:v>58349.286950131594</c:v>
                </c:pt>
                <c:pt idx="408">
                  <c:v>57955.725217040883</c:v>
                </c:pt>
                <c:pt idx="409">
                  <c:v>57563.214723475896</c:v>
                </c:pt>
                <c:pt idx="410">
                  <c:v>57171.753757254148</c:v>
                </c:pt>
                <c:pt idx="411">
                  <c:v>56781.340561408819</c:v>
                </c:pt>
                <c:pt idx="412">
                  <c:v>56391.973332665759</c:v>
                </c:pt>
                <c:pt idx="413">
                  <c:v>56003.650219856077</c:v>
                </c:pt>
                <c:pt idx="414">
                  <c:v>55616.369322261227</c:v>
                </c:pt>
                <c:pt idx="415">
                  <c:v>55230.128687886739</c:v>
                </c:pt>
                <c:pt idx="416">
                  <c:v>54844.92631166122</c:v>
                </c:pt>
                <c:pt idx="417">
                  <c:v>54460.760133556629</c:v>
                </c:pt>
                <c:pt idx="418">
                  <c:v>54077.628036625603</c:v>
                </c:pt>
                <c:pt idx="419">
                  <c:v>53695.527844951517</c:v>
                </c:pt>
                <c:pt idx="420">
                  <c:v>53314.457321506459</c:v>
                </c:pt>
                <c:pt idx="421">
                  <c:v>52934.414165912334</c:v>
                </c:pt>
                <c:pt idx="422">
                  <c:v>52555.39601209962</c:v>
                </c:pt>
                <c:pt idx="423">
                  <c:v>52177.40042585809</c:v>
                </c:pt>
                <c:pt idx="424">
                  <c:v>51800.424902273851</c:v>
                </c:pt>
                <c:pt idx="425">
                  <c:v>51424.466863045694</c:v>
                </c:pt>
                <c:pt idx="426">
                  <c:v>51049.523653674521</c:v>
                </c:pt>
                <c:pt idx="427">
                  <c:v>50675.592540518097</c:v>
                </c:pt>
                <c:pt idx="428">
                  <c:v>50302.670707703735</c:v>
                </c:pt>
                <c:pt idx="429">
                  <c:v>49930.755253890136</c:v>
                </c:pt>
                <c:pt idx="430">
                  <c:v>49559.843188870065</c:v>
                </c:pt>
                <c:pt idx="431">
                  <c:v>49189.931430003817</c:v>
                </c:pt>
                <c:pt idx="432">
                  <c:v>48821.016798473567</c:v>
                </c:pt>
                <c:pt idx="433">
                  <c:v>48453.096015347721</c:v>
                </c:pt>
                <c:pt idx="434">
                  <c:v>48086.165697443532</c:v>
                </c:pt>
                <c:pt idx="435">
                  <c:v>47720.222352975317</c:v>
                </c:pt>
                <c:pt idx="436">
                  <c:v>47355.262376975057</c:v>
                </c:pt>
                <c:pt idx="437">
                  <c:v>46991.282046470697</c:v>
                </c:pt>
                <c:pt idx="438">
                  <c:v>46628.277515406837</c:v>
                </c:pt>
                <c:pt idx="439">
                  <c:v>46266.244809290838</c:v>
                </c:pt>
                <c:pt idx="440">
                  <c:v>45905.179819546524</c:v>
                </c:pt>
                <c:pt idx="441">
                  <c:v>45545.078297556094</c:v>
                </c:pt>
                <c:pt idx="442">
                  <c:v>45185.935848369081</c:v>
                </c:pt>
                <c:pt idx="443">
                  <c:v>44827.747924056159</c:v>
                </c:pt>
                <c:pt idx="444">
                  <c:v>44470.509816682992</c:v>
                </c:pt>
                <c:pt idx="445">
                  <c:v>44114.216650878021</c:v>
                </c:pt>
                <c:pt idx="446">
                  <c:v>43758.863375965593</c:v>
                </c:pt>
                <c:pt idx="447">
                  <c:v>43404.44475763329</c:v>
                </c:pt>
                <c:pt idx="448">
                  <c:v>43050.955369100186</c:v>
                </c:pt>
                <c:pt idx="449">
                  <c:v>42698.38958174947</c:v>
                </c:pt>
                <c:pt idx="450">
                  <c:v>42346.741555185858</c:v>
                </c:pt>
                <c:pt idx="451">
                  <c:v>41996.005226674883</c:v>
                </c:pt>
                <c:pt idx="452">
                  <c:v>41646.174299916973</c:v>
                </c:pt>
                <c:pt idx="453">
                  <c:v>41297.242233105622</c:v>
                </c:pt>
                <c:pt idx="454">
                  <c:v>40949.202226213514</c:v>
                </c:pt>
                <c:pt idx="455">
                  <c:v>40602.047207446092</c:v>
                </c:pt>
                <c:pt idx="456">
                  <c:v>40255.769818795648</c:v>
                </c:pt>
                <c:pt idx="457">
                  <c:v>39910.362400623409</c:v>
                </c:pt>
                <c:pt idx="458">
                  <c:v>39565.816975189344</c:v>
                </c:pt>
                <c:pt idx="459">
                  <c:v>39222.125229042089</c:v>
                </c:pt>
                <c:pt idx="460">
                  <c:v>38879.278494172635</c:v>
                </c:pt>
                <c:pt idx="461">
                  <c:v>38537.267727825369</c:v>
                </c:pt>
                <c:pt idx="462">
                  <c:v>38196.083490849633</c:v>
                </c:pt>
                <c:pt idx="463">
                  <c:v>37855.715924462587</c:v>
                </c:pt>
                <c:pt idx="464">
                  <c:v>37516.154725280503</c:v>
                </c:pt>
                <c:pt idx="465">
                  <c:v>37177.389118460531</c:v>
                </c:pt>
                <c:pt idx="466">
                  <c:v>36839.407828777388</c:v>
                </c:pt>
                <c:pt idx="467">
                  <c:v>36502.199049440685</c:v>
                </c:pt>
                <c:pt idx="468">
                  <c:v>36165.750408435757</c:v>
                </c:pt>
                <c:pt idx="469">
                  <c:v>35830.04893214714</c:v>
                </c:pt>
                <c:pt idx="470">
                  <c:v>35495.081005994674</c:v>
                </c:pt>
                <c:pt idx="471">
                  <c:v>35160.832331781305</c:v>
                </c:pt>
                <c:pt idx="472">
                  <c:v>34827.287881414391</c:v>
                </c:pt>
                <c:pt idx="473">
                  <c:v>34494.431846621526</c:v>
                </c:pt>
                <c:pt idx="474">
                  <c:v>34162.247584233985</c:v>
                </c:pt>
                <c:pt idx="475">
                  <c:v>33830.717556556774</c:v>
                </c:pt>
                <c:pt idx="476">
                  <c:v>33499.823266281564</c:v>
                </c:pt>
                <c:pt idx="477">
                  <c:v>33169.545185326715</c:v>
                </c:pt>
                <c:pt idx="478">
                  <c:v>32839.862676905468</c:v>
                </c:pt>
                <c:pt idx="479">
                  <c:v>32510.753910026677</c:v>
                </c:pt>
                <c:pt idx="480">
                  <c:v>32182.195765520508</c:v>
                </c:pt>
                <c:pt idx="481">
                  <c:v>31854.163732550511</c:v>
                </c:pt>
                <c:pt idx="482">
                  <c:v>31526.631794421071</c:v>
                </c:pt>
                <c:pt idx="483">
                  <c:v>31199.572302309454</c:v>
                </c:pt>
                <c:pt idx="484">
                  <c:v>30872.955835340861</c:v>
                </c:pt>
                <c:pt idx="485">
                  <c:v>30546.751045175435</c:v>
                </c:pt>
                <c:pt idx="486">
                  <c:v>30220.924482980539</c:v>
                </c:pt>
                <c:pt idx="487">
                  <c:v>29895.440406309321</c:v>
                </c:pt>
                <c:pt idx="488">
                  <c:v>29570.260562986237</c:v>
                </c:pt>
                <c:pt idx="489">
                  <c:v>29245.343948594658</c:v>
                </c:pt>
                <c:pt idx="490">
                  <c:v>28920.646533552695</c:v>
                </c:pt>
                <c:pt idx="491">
                  <c:v>28596.120955025377</c:v>
                </c:pt>
                <c:pt idx="492">
                  <c:v>28271.71616802238</c:v>
                </c:pt>
                <c:pt idx="493">
                  <c:v>27947.377048930648</c:v>
                </c:pt>
                <c:pt idx="494">
                  <c:v>27623.043943376768</c:v>
                </c:pt>
                <c:pt idx="495">
                  <c:v>27298.65214863751</c:v>
                </c:pt>
                <c:pt idx="496">
                  <c:v>26974.131318727908</c:v>
                </c:pt>
                <c:pt idx="497">
                  <c:v>26649.404777676671</c:v>
                </c:pt>
                <c:pt idx="498">
                  <c:v>26324.388723189913</c:v>
                </c:pt>
                <c:pt idx="499">
                  <c:v>25998.991298695193</c:v>
                </c:pt>
                <c:pt idx="500">
                  <c:v>25673.111506358426</c:v>
                </c:pt>
                <c:pt idx="501">
                  <c:v>25346.637926683721</c:v>
                </c:pt>
                <c:pt idx="502">
                  <c:v>25019.447201190673</c:v>
                </c:pt>
                <c:pt idx="503">
                  <c:v>24691.402222649551</c:v>
                </c:pt>
                <c:pt idx="504">
                  <c:v>24362.349961349566</c:v>
                </c:pt>
                <c:pt idx="505">
                  <c:v>24032.118834312041</c:v>
                </c:pt>
                <c:pt idx="506">
                  <c:v>23700.515494944761</c:v>
                </c:pt>
                <c:pt idx="507">
                  <c:v>23367.320879966828</c:v>
                </c:pt>
                <c:pt idx="508">
                  <c:v>23032.285293378522</c:v>
                </c:pt>
                <c:pt idx="509">
                  <c:v>22695.122225908504</c:v>
                </c:pt>
                <c:pt idx="510">
                  <c:v>22355.500490328937</c:v>
                </c:pt>
                <c:pt idx="511">
                  <c:v>22013.034078337601</c:v>
                </c:pt>
                <c:pt idx="512">
                  <c:v>21667.26888047019</c:v>
                </c:pt>
                <c:pt idx="513">
                  <c:v>21317.665000923487</c:v>
                </c:pt>
                <c:pt idx="514">
                  <c:v>20963.572746502981</c:v>
                </c:pt>
                <c:pt idx="515">
                  <c:v>20604.19929565112</c:v>
                </c:pt>
                <c:pt idx="516">
                  <c:v>20238.561223641183</c:v>
                </c:pt>
                <c:pt idx="517">
                  <c:v>19865.414806185428</c:v>
                </c:pt>
                <c:pt idx="518">
                  <c:v>19483.149943931552</c:v>
                </c:pt>
                <c:pt idx="519">
                  <c:v>19089.621495633601</c:v>
                </c:pt>
                <c:pt idx="520">
                  <c:v>18681.866107114958</c:v>
                </c:pt>
                <c:pt idx="521">
                  <c:v>18255.59260141676</c:v>
                </c:pt>
                <c:pt idx="522">
                  <c:v>17804.176173381074</c:v>
                </c:pt>
                <c:pt idx="523">
                  <c:v>17316.398459011176</c:v>
                </c:pt>
                <c:pt idx="524">
                  <c:v>16770.252631997359</c:v>
                </c:pt>
                <c:pt idx="525">
                  <c:v>16108.562417793584</c:v>
                </c:pt>
                <c:pt idx="526">
                  <c:v>14723.772313269505</c:v>
                </c:pt>
                <c:pt idx="527">
                  <c:v>14592.529072652116</c:v>
                </c:pt>
                <c:pt idx="528">
                  <c:v>14461.970187018782</c:v>
                </c:pt>
                <c:pt idx="529">
                  <c:v>14331.986638046685</c:v>
                </c:pt>
                <c:pt idx="530">
                  <c:v>14202.578410345364</c:v>
                </c:pt>
                <c:pt idx="531">
                  <c:v>14073.745488378509</c:v>
                </c:pt>
                <c:pt idx="532">
                  <c:v>13945.487856459638</c:v>
                </c:pt>
                <c:pt idx="533">
                  <c:v>13817.805498747719</c:v>
                </c:pt>
                <c:pt idx="534">
                  <c:v>13690.698399242567</c:v>
                </c:pt>
                <c:pt idx="535">
                  <c:v>13564.166541780129</c:v>
                </c:pt>
                <c:pt idx="536">
                  <c:v>13438.209910027525</c:v>
                </c:pt>
                <c:pt idx="537">
                  <c:v>13312.828487477998</c:v>
                </c:pt>
                <c:pt idx="538">
                  <c:v>13188.0222574456</c:v>
                </c:pt>
                <c:pt idx="539">
                  <c:v>13063.791203059714</c:v>
                </c:pt>
                <c:pt idx="540">
                  <c:v>12940.135307259396</c:v>
                </c:pt>
                <c:pt idx="541">
                  <c:v>12817.054552787464</c:v>
                </c:pt>
                <c:pt idx="542">
                  <c:v>12694.548922184378</c:v>
                </c:pt>
                <c:pt idx="543">
                  <c:v>12572.618397781911</c:v>
                </c:pt>
                <c:pt idx="544">
                  <c:v>12451.262961696553</c:v>
                </c:pt>
                <c:pt idx="545">
                  <c:v>12330.482595822676</c:v>
                </c:pt>
                <c:pt idx="546">
                  <c:v>12210.277281825433</c:v>
                </c:pt>
                <c:pt idx="547">
                  <c:v>12090.64700113338</c:v>
                </c:pt>
                <c:pt idx="548">
                  <c:v>11971.591734930827</c:v>
                </c:pt>
                <c:pt idx="549">
                  <c:v>11853.111464149868</c:v>
                </c:pt>
                <c:pt idx="550">
                  <c:v>11735.206169462115</c:v>
                </c:pt>
                <c:pt idx="551">
                  <c:v>11617.875831270101</c:v>
                </c:pt>
                <c:pt idx="552">
                  <c:v>11501.120429698327</c:v>
                </c:pt>
                <c:pt idx="553">
                  <c:v>11384.939944583983</c:v>
                </c:pt>
                <c:pt idx="554">
                  <c:v>11269.334355467259</c:v>
                </c:pt>
                <c:pt idx="555">
                  <c:v>11154.303641581304</c:v>
                </c:pt>
                <c:pt idx="556">
                  <c:v>11039.847781841729</c:v>
                </c:pt>
                <c:pt idx="557">
                  <c:v>10925.966754835725</c:v>
                </c:pt>
                <c:pt idx="558">
                  <c:v>10812.660538810702</c:v>
                </c:pt>
                <c:pt idx="559">
                  <c:v>10699.92911166247</c:v>
                </c:pt>
                <c:pt idx="560">
                  <c:v>10587.772450922932</c:v>
                </c:pt>
                <c:pt idx="561">
                  <c:v>10476.190533747249</c:v>
                </c:pt>
                <c:pt idx="562">
                  <c:v>10365.183336900469</c:v>
                </c:pt>
                <c:pt idx="563">
                  <c:v>10254.750836743582</c:v>
                </c:pt>
                <c:pt idx="564">
                  <c:v>10144.893009218982</c:v>
                </c:pt>
                <c:pt idx="565">
                  <c:v>10035.60982983531</c:v>
                </c:pt>
                <c:pt idx="566">
                  <c:v>9926.9012736516343</c:v>
                </c:pt>
                <c:pt idx="567">
                  <c:v>9818.7673152609241</c:v>
                </c:pt>
                <c:pt idx="568">
                  <c:v>9711.2079287728338</c:v>
                </c:pt>
                <c:pt idx="569">
                  <c:v>9604.2230877956881</c:v>
                </c:pt>
                <c:pt idx="570">
                  <c:v>9497.8127654176933</c:v>
                </c:pt>
                <c:pt idx="571">
                  <c:v>9391.9769341872889</c:v>
                </c:pt>
                <c:pt idx="572">
                  <c:v>9286.7155660926219</c:v>
                </c:pt>
                <c:pt idx="573">
                  <c:v>9182.0286325400848</c:v>
                </c:pt>
                <c:pt idx="574">
                  <c:v>9077.9161043318782</c:v>
                </c:pt>
                <c:pt idx="575">
                  <c:v>8974.3779516425147</c:v>
                </c:pt>
                <c:pt idx="576">
                  <c:v>8871.4141439942905</c:v>
                </c:pt>
                <c:pt idx="577">
                  <c:v>8769.0246502315294</c:v>
                </c:pt>
                <c:pt idx="578">
                  <c:v>8667.2094384936954</c:v>
                </c:pt>
                <c:pt idx="579">
                  <c:v>8565.9684761871667</c:v>
                </c:pt>
                <c:pt idx="580">
                  <c:v>8465.3017299556977</c:v>
                </c:pt>
                <c:pt idx="581">
                  <c:v>8365.2091656494613</c:v>
                </c:pt>
                <c:pt idx="582">
                  <c:v>8265.6907482925672</c:v>
                </c:pt>
                <c:pt idx="583">
                  <c:v>8166.7464420490205</c:v>
                </c:pt>
                <c:pt idx="584">
                  <c:v>8068.3762101869825</c:v>
                </c:pt>
                <c:pt idx="585">
                  <c:v>7970.5800150412879</c:v>
                </c:pt>
                <c:pt idx="586">
                  <c:v>7873.3578179740562</c:v>
                </c:pt>
                <c:pt idx="587">
                  <c:v>7776.7095793333483</c:v>
                </c:pt>
                <c:pt idx="588">
                  <c:v>7680.635258409724</c:v>
                </c:pt>
                <c:pt idx="589">
                  <c:v>7585.1348133905567</c:v>
                </c:pt>
                <c:pt idx="590">
                  <c:v>7490.2082013120189</c:v>
                </c:pt>
                <c:pt idx="591">
                  <c:v>7395.8553780085576</c:v>
                </c:pt>
                <c:pt idx="592">
                  <c:v>7302.0762980597392</c:v>
                </c:pt>
                <c:pt idx="593">
                  <c:v>7208.870914734267</c:v>
                </c:pt>
                <c:pt idx="594">
                  <c:v>7116.2391799310481</c:v>
                </c:pt>
                <c:pt idx="595">
                  <c:v>7024.1810441170564</c:v>
                </c:pt>
                <c:pt idx="596">
                  <c:v>6932.6964562618841</c:v>
                </c:pt>
                <c:pt idx="597">
                  <c:v>6841.7853637686794</c:v>
                </c:pt>
                <c:pt idx="598">
                  <c:v>6751.4477124012883</c:v>
                </c:pt>
                <c:pt idx="599">
                  <c:v>6661.6834462073875</c:v>
                </c:pt>
                <c:pt idx="600">
                  <c:v>6572.4925074372532</c:v>
                </c:pt>
                <c:pt idx="601">
                  <c:v>6483.8748364579897</c:v>
                </c:pt>
                <c:pt idx="602">
                  <c:v>6395.8303716628443</c:v>
                </c:pt>
                <c:pt idx="603">
                  <c:v>6308.3590493753072</c:v>
                </c:pt>
                <c:pt idx="604">
                  <c:v>6221.4608037476519</c:v>
                </c:pt>
                <c:pt idx="605">
                  <c:v>6135.1355666535273</c:v>
                </c:pt>
                <c:pt idx="606">
                  <c:v>6049.3832675741951</c:v>
                </c:pt>
                <c:pt idx="607">
                  <c:v>5964.2038334779845</c:v>
                </c:pt>
                <c:pt idx="608">
                  <c:v>5879.5971886924845</c:v>
                </c:pt>
                <c:pt idx="609">
                  <c:v>5795.563254768952</c:v>
                </c:pt>
                <c:pt idx="610">
                  <c:v>5712.1019503384023</c:v>
                </c:pt>
                <c:pt idx="611">
                  <c:v>5629.2131909587642</c:v>
                </c:pt>
                <c:pt idx="612">
                  <c:v>5546.8968889524685</c:v>
                </c:pt>
                <c:pt idx="613">
                  <c:v>5465.1529532337599</c:v>
                </c:pt>
                <c:pt idx="614">
                  <c:v>5383.9812891249667</c:v>
                </c:pt>
                <c:pt idx="615">
                  <c:v>5303.3817981609045</c:v>
                </c:pt>
                <c:pt idx="616">
                  <c:v>5223.3543778805342</c:v>
                </c:pt>
                <c:pt idx="617">
                  <c:v>5143.8989216048622</c:v>
                </c:pt>
                <c:pt idx="618">
                  <c:v>5065.015318200054</c:v>
                </c:pt>
                <c:pt idx="619">
                  <c:v>4986.7034518245891</c:v>
                </c:pt>
                <c:pt idx="620">
                  <c:v>4908.963201659205</c:v>
                </c:pt>
                <c:pt idx="621">
                  <c:v>4831.7944416182318</c:v>
                </c:pt>
                <c:pt idx="622">
                  <c:v>4755.1970400408554</c:v>
                </c:pt>
                <c:pt idx="623">
                  <c:v>4679.1708593606181</c:v>
                </c:pt>
                <c:pt idx="624">
                  <c:v>4603.715755751401</c:v>
                </c:pt>
                <c:pt idx="625">
                  <c:v>4528.831578747885</c:v>
                </c:pt>
                <c:pt idx="626">
                  <c:v>4454.5181708383507</c:v>
                </c:pt>
                <c:pt idx="627">
                  <c:v>4380.7753670274315</c:v>
                </c:pt>
                <c:pt idx="628">
                  <c:v>4307.6029943662152</c:v>
                </c:pt>
                <c:pt idx="629">
                  <c:v>4235.0008714468295</c:v>
                </c:pt>
                <c:pt idx="630">
                  <c:v>4162.9688078583304</c:v>
                </c:pt>
                <c:pt idx="631">
                  <c:v>4091.506603600425</c:v>
                </c:pt>
                <c:pt idx="632">
                  <c:v>4020.6140484511584</c:v>
                </c:pt>
                <c:pt idx="633">
                  <c:v>3950.2909212843024</c:v>
                </c:pt>
                <c:pt idx="634">
                  <c:v>3880.5369893317429</c:v>
                </c:pt>
                <c:pt idx="635">
                  <c:v>3811.3520073855934</c:v>
                </c:pt>
                <c:pt idx="636">
                  <c:v>3742.7357169342581</c:v>
                </c:pt>
                <c:pt idx="637">
                  <c:v>3674.6878452259512</c:v>
                </c:pt>
                <c:pt idx="638">
                  <c:v>3607.2081042524856</c:v>
                </c:pt>
                <c:pt idx="639">
                  <c:v>3540.2961896452798</c:v>
                </c:pt>
                <c:pt idx="640">
                  <c:v>3473.9517794746198</c:v>
                </c:pt>
                <c:pt idx="641">
                  <c:v>3408.1745329421256</c:v>
                </c:pt>
                <c:pt idx="642">
                  <c:v>3342.9640889551561</c:v>
                </c:pt>
                <c:pt idx="643">
                  <c:v>3278.3200645705128</c:v>
                </c:pt>
                <c:pt idx="644">
                  <c:v>3214.2420532932119</c:v>
                </c:pt>
                <c:pt idx="645">
                  <c:v>3150.7296232142985</c:v>
                </c:pt>
                <c:pt idx="646">
                  <c:v>3087.7823149695937</c:v>
                </c:pt>
                <c:pt idx="647">
                  <c:v>3025.3996394988931</c:v>
                </c:pt>
                <c:pt idx="648">
                  <c:v>2963.5810755824027</c:v>
                </c:pt>
                <c:pt idx="649">
                  <c:v>2902.326067128015</c:v>
                </c:pt>
                <c:pt idx="650">
                  <c:v>2841.6340201794037</c:v>
                </c:pt>
                <c:pt idx="651">
                  <c:v>2781.5042996106304</c:v>
                </c:pt>
                <c:pt idx="652">
                  <c:v>2721.9362254680573</c:v>
                </c:pt>
                <c:pt idx="653">
                  <c:v>2662.9290689145791</c:v>
                </c:pt>
                <c:pt idx="654">
                  <c:v>2604.4820477244662</c:v>
                </c:pt>
                <c:pt idx="655">
                  <c:v>2546.5943212691777</c:v>
                </c:pt>
                <c:pt idx="656">
                  <c:v>2489.2649849252607</c:v>
                </c:pt>
                <c:pt idx="657">
                  <c:v>2432.4930638243809</c:v>
                </c:pt>
                <c:pt idx="658">
                  <c:v>2376.2775058525899</c:v>
                </c:pt>
                <c:pt idx="659">
                  <c:v>2320.6171737904051</c:v>
                </c:pt>
                <c:pt idx="660">
                  <c:v>2265.5108364668117</c:v>
                </c:pt>
                <c:pt idx="661">
                  <c:v>2210.9571587781511</c:v>
                </c:pt>
                <c:pt idx="662">
                  <c:v>2156.95469039622</c:v>
                </c:pt>
                <c:pt idx="663">
                  <c:v>2103.5018529576923</c:v>
                </c:pt>
                <c:pt idx="664">
                  <c:v>2050.5969254879014</c:v>
                </c:pt>
                <c:pt idx="665">
                  <c:v>1998.2380277643499</c:v>
                </c:pt>
                <c:pt idx="666">
                  <c:v>1946.4231012668924</c:v>
                </c:pt>
                <c:pt idx="667">
                  <c:v>1895.1498872895274</c:v>
                </c:pt>
                <c:pt idx="668">
                  <c:v>1844.4159016995729</c:v>
                </c:pt>
                <c:pt idx="669">
                  <c:v>1794.2184057188015</c:v>
                </c:pt>
                <c:pt idx="670">
                  <c:v>1744.5543719617383</c:v>
                </c:pt>
                <c:pt idx="671">
                  <c:v>1695.4204447903498</c:v>
                </c:pt>
                <c:pt idx="672">
                  <c:v>1646.8128938206703</c:v>
                </c:pt>
                <c:pt idx="673">
                  <c:v>1598.7275591304733</c:v>
                </c:pt>
                <c:pt idx="674">
                  <c:v>1551.1597863473155</c:v>
                </c:pt>
                <c:pt idx="675">
                  <c:v>1504.1043493149054</c:v>
                </c:pt>
                <c:pt idx="676">
                  <c:v>1457.555357403327</c:v>
                </c:pt>
                <c:pt idx="677">
                  <c:v>1411.5061436896522</c:v>
                </c:pt>
                <c:pt idx="678">
                  <c:v>1365.9491291106381</c:v>
                </c:pt>
                <c:pt idx="679">
                  <c:v>1320.8756561638625</c:v>
                </c:pt>
                <c:pt idx="680">
                  <c:v>1276.2757836396106</c:v>
                </c:pt>
                <c:pt idx="681">
                  <c:v>1232.1380309520869</c:v>
                </c:pt>
                <c:pt idx="682">
                  <c:v>1188.4490565245446</c:v>
                </c:pt>
                <c:pt idx="683">
                  <c:v>1145.1932487800782</c:v>
                </c:pt>
                <c:pt idx="684">
                  <c:v>1102.3521996690715</c:v>
                </c:pt>
                <c:pt idx="685">
                  <c:v>1059.9040178250318</c:v>
                </c:pt>
                <c:pt idx="686">
                  <c:v>1017.8224188963602</c:v>
                </c:pt>
                <c:pt idx="687">
                  <c:v>976.07550011432147</c:v>
                </c:pt>
                <c:pt idx="688">
                  <c:v>934.62405726757845</c:v>
                </c:pt>
                <c:pt idx="689">
                  <c:v>893.41922134794345</c:v>
                </c:pt>
                <c:pt idx="690">
                  <c:v>852.39905331462319</c:v>
                </c:pt>
                <c:pt idx="691">
                  <c:v>811.48348701443501</c:v>
                </c:pt>
                <c:pt idx="692">
                  <c:v>770.56654318992298</c:v>
                </c:pt>
                <c:pt idx="693">
                  <c:v>729.50380544055065</c:v>
                </c:pt>
                <c:pt idx="694">
                  <c:v>688.09114907501225</c:v>
                </c:pt>
                <c:pt idx="695">
                  <c:v>646.02601288117353</c:v>
                </c:pt>
                <c:pt idx="696">
                  <c:v>602.83006192523135</c:v>
                </c:pt>
                <c:pt idx="697">
                  <c:v>557.67334486054699</c:v>
                </c:pt>
                <c:pt idx="698">
                  <c:v>508.88635491512116</c:v>
                </c:pt>
                <c:pt idx="699">
                  <c:v>452.01435036373221</c:v>
                </c:pt>
                <c:pt idx="700">
                  <c:v>337.76263170843777</c:v>
                </c:pt>
                <c:pt idx="701">
                  <c:v>329.30327058132394</c:v>
                </c:pt>
                <c:pt idx="702">
                  <c:v>320.85465870763062</c:v>
                </c:pt>
                <c:pt idx="703">
                  <c:v>312.40643156315662</c:v>
                </c:pt>
                <c:pt idx="704">
                  <c:v>303.95857903280734</c:v>
                </c:pt>
                <c:pt idx="705">
                  <c:v>295.51109100074018</c:v>
                </c:pt>
                <c:pt idx="706">
                  <c:v>287.06395735038427</c:v>
                </c:pt>
                <c:pt idx="707">
                  <c:v>278.61716796446115</c:v>
                </c:pt>
                <c:pt idx="708">
                  <c:v>270.17071272500459</c:v>
                </c:pt>
                <c:pt idx="709">
                  <c:v>261.72458151338088</c:v>
                </c:pt>
                <c:pt idx="710">
                  <c:v>253.27876421030899</c:v>
                </c:pt>
                <c:pt idx="711">
                  <c:v>244.83325069588057</c:v>
                </c:pt>
                <c:pt idx="712">
                  <c:v>236.38803084958047</c:v>
                </c:pt>
                <c:pt idx="713">
                  <c:v>227.94309455030657</c:v>
                </c:pt>
                <c:pt idx="714">
                  <c:v>219.49843167639014</c:v>
                </c:pt>
                <c:pt idx="715">
                  <c:v>211.05403210561619</c:v>
                </c:pt>
                <c:pt idx="716">
                  <c:v>202.60988571524334</c:v>
                </c:pt>
                <c:pt idx="717">
                  <c:v>194.16598238202428</c:v>
                </c:pt>
                <c:pt idx="718">
                  <c:v>185.72231198222579</c:v>
                </c:pt>
                <c:pt idx="719">
                  <c:v>177.27886439164917</c:v>
                </c:pt>
                <c:pt idx="720">
                  <c:v>168.83562948565017</c:v>
                </c:pt>
                <c:pt idx="721">
                  <c:v>160.39259713915959</c:v>
                </c:pt>
                <c:pt idx="722">
                  <c:v>151.94975722670304</c:v>
                </c:pt>
                <c:pt idx="723">
                  <c:v>143.50709962242161</c:v>
                </c:pt>
                <c:pt idx="724">
                  <c:v>135.06461420009177</c:v>
                </c:pt>
                <c:pt idx="725">
                  <c:v>126.62229083314584</c:v>
                </c:pt>
                <c:pt idx="726">
                  <c:v>118.18011939469203</c:v>
                </c:pt>
                <c:pt idx="727">
                  <c:v>109.73808975753478</c:v>
                </c:pt>
                <c:pt idx="728">
                  <c:v>101.29619179419502</c:v>
                </c:pt>
                <c:pt idx="729">
                  <c:v>92.85441537693039</c:v>
                </c:pt>
                <c:pt idx="730">
                  <c:v>84.412750377755415</c:v>
                </c:pt>
                <c:pt idx="731">
                  <c:v>75.971186668461897</c:v>
                </c:pt>
                <c:pt idx="732">
                  <c:v>67.529714120638971</c:v>
                </c:pt>
                <c:pt idx="733">
                  <c:v>59.088322605693563</c:v>
                </c:pt>
                <c:pt idx="734">
                  <c:v>50.647001994870486</c:v>
                </c:pt>
                <c:pt idx="735">
                  <c:v>42.205742159272802</c:v>
                </c:pt>
                <c:pt idx="736">
                  <c:v>33.764532969881984</c:v>
                </c:pt>
                <c:pt idx="737">
                  <c:v>25.32336429757822</c:v>
                </c:pt>
                <c:pt idx="738">
                  <c:v>16.882226013160686</c:v>
                </c:pt>
                <c:pt idx="739">
                  <c:v>8.4411079873677703</c:v>
                </c:pt>
                <c:pt idx="740">
                  <c:v>9.0897353863625509E-8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4A-41D1-AABB-F18CCF4D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06304"/>
        <c:axId val="123916288"/>
      </c:scatterChart>
      <c:valAx>
        <c:axId val="123906304"/>
        <c:scaling>
          <c:orientation val="minMax"/>
          <c:min val="-10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 b="1"/>
            </a:pPr>
            <a:endParaRPr lang="en-US"/>
          </a:p>
        </c:txPr>
        <c:crossAx val="123916288"/>
        <c:crossesAt val="-10"/>
        <c:crossBetween val="midCat"/>
        <c:majorUnit val="2"/>
      </c:valAx>
      <c:valAx>
        <c:axId val="123916288"/>
        <c:scaling>
          <c:orientation val="minMax"/>
          <c:max val="250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600" b="1"/>
            </a:pPr>
            <a:endParaRPr lang="en-US"/>
          </a:p>
        </c:txPr>
        <c:crossAx val="123906304"/>
        <c:crossesAt val="-10"/>
        <c:crossBetween val="midCat"/>
        <c:majorUnit val="500"/>
        <c:minorUnit val="5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71438</xdr:colOff>
      <xdr:row>7</xdr:row>
      <xdr:rowOff>154780</xdr:rowOff>
    </xdr:from>
    <xdr:to>
      <xdr:col>18</xdr:col>
      <xdr:colOff>190499</xdr:colOff>
      <xdr:row>19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238125</xdr:colOff>
      <xdr:row>7</xdr:row>
      <xdr:rowOff>95251</xdr:rowOff>
    </xdr:from>
    <xdr:to>
      <xdr:col>26</xdr:col>
      <xdr:colOff>71437</xdr:colOff>
      <xdr:row>19</xdr:row>
      <xdr:rowOff>107157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</xdr:row>
          <xdr:rowOff>180975</xdr:rowOff>
        </xdr:from>
        <xdr:to>
          <xdr:col>9</xdr:col>
          <xdr:colOff>266700</xdr:colOff>
          <xdr:row>2</xdr:row>
          <xdr:rowOff>228600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</xdr:row>
          <xdr:rowOff>9525</xdr:rowOff>
        </xdr:from>
        <xdr:to>
          <xdr:col>17</xdr:col>
          <xdr:colOff>71438</xdr:colOff>
          <xdr:row>2</xdr:row>
          <xdr:rowOff>228600</xdr:rowOff>
        </xdr:to>
        <xdr:sp macro="" textlink="">
          <xdr:nvSpPr>
            <xdr:cNvPr id="2050" name="ScrollBar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1252"/>
  <sheetViews>
    <sheetView tabSelected="1" zoomScale="80" zoomScaleNormal="80" workbookViewId="0">
      <selection activeCell="AB22" sqref="AB22"/>
    </sheetView>
  </sheetViews>
  <sheetFormatPr defaultRowHeight="15" x14ac:dyDescent="0.25"/>
  <cols>
    <col min="2" max="2" width="9.5703125" style="2" customWidth="1"/>
    <col min="3" max="3" width="5" style="4" customWidth="1"/>
    <col min="4" max="4" width="10.5703125" style="4" customWidth="1"/>
    <col min="5" max="5" width="6.85546875" style="4" customWidth="1"/>
    <col min="6" max="6" width="9" customWidth="1"/>
    <col min="7" max="7" width="7.7109375" customWidth="1"/>
    <col min="8" max="8" width="9.5703125" customWidth="1"/>
    <col min="9" max="9" width="9.28515625" customWidth="1"/>
    <col min="10" max="10" width="6.42578125" customWidth="1"/>
    <col min="11" max="11" width="6.5703125" customWidth="1"/>
    <col min="12" max="12" width="20" customWidth="1"/>
    <col min="13" max="13" width="2.7109375" customWidth="1"/>
    <col min="14" max="14" width="9.7109375" customWidth="1"/>
    <col min="15" max="15" width="7.140625" customWidth="1"/>
    <col min="16" max="16" width="6.42578125" customWidth="1"/>
    <col min="17" max="17" width="6.5703125" customWidth="1"/>
    <col min="19" max="19" width="12" bestFit="1" customWidth="1"/>
    <col min="24" max="24" width="2.7109375" customWidth="1"/>
    <col min="27" max="27" width="2.5703125" customWidth="1"/>
  </cols>
  <sheetData>
    <row r="1" spans="1:29" ht="30.75" customHeight="1" x14ac:dyDescent="0.4">
      <c r="A1" s="16" t="s">
        <v>11</v>
      </c>
      <c r="B1" s="17"/>
      <c r="C1" s="18"/>
      <c r="D1" s="18"/>
      <c r="E1" s="18"/>
      <c r="F1" s="19"/>
      <c r="G1" s="19"/>
      <c r="H1" s="19"/>
      <c r="I1" s="16"/>
      <c r="J1" s="19"/>
      <c r="K1" s="19"/>
      <c r="L1" s="19"/>
      <c r="M1" s="12" t="s">
        <v>12</v>
      </c>
      <c r="N1" s="15">
        <f xml:space="preserve"> -5*(O2-1)/100</f>
        <v>-0.2</v>
      </c>
      <c r="O1" s="14" t="s">
        <v>2</v>
      </c>
      <c r="P1" s="10"/>
    </row>
    <row r="2" spans="1:29" ht="9" customHeight="1" x14ac:dyDescent="0.3">
      <c r="I2" s="6">
        <v>50</v>
      </c>
      <c r="O2" s="6">
        <v>5</v>
      </c>
    </row>
    <row r="3" spans="1:29" ht="21" x14ac:dyDescent="0.35">
      <c r="A3" s="8" t="s">
        <v>13</v>
      </c>
      <c r="Q3" s="8" t="s">
        <v>6</v>
      </c>
      <c r="R3" s="8" t="s">
        <v>15</v>
      </c>
      <c r="S3" s="11"/>
      <c r="T3" s="11"/>
      <c r="U3" s="11"/>
      <c r="V3" s="11"/>
    </row>
    <row r="4" spans="1:29" ht="6.75" customHeight="1" x14ac:dyDescent="0.25"/>
    <row r="5" spans="1:29" s="8" customFormat="1" ht="21" customHeight="1" x14ac:dyDescent="0.35">
      <c r="B5" s="13"/>
      <c r="C5" s="12"/>
      <c r="D5" s="12"/>
      <c r="E5" s="12"/>
    </row>
    <row r="6" spans="1:29" ht="21" x14ac:dyDescent="0.35">
      <c r="E6" s="14" t="s">
        <v>3</v>
      </c>
      <c r="F6" s="14"/>
      <c r="G6" s="14"/>
      <c r="H6" s="14"/>
      <c r="I6" s="10"/>
      <c r="J6" s="4"/>
      <c r="K6" s="1"/>
      <c r="L6" s="1"/>
      <c r="M6" s="1"/>
      <c r="N6" s="1"/>
    </row>
    <row r="7" spans="1:29" ht="21" x14ac:dyDescent="0.35">
      <c r="F7" s="9" t="s">
        <v>8</v>
      </c>
      <c r="G7" s="9" t="s">
        <v>9</v>
      </c>
      <c r="H7" s="9" t="s">
        <v>10</v>
      </c>
      <c r="I7" s="4"/>
      <c r="J7" s="4"/>
      <c r="K7" s="6" t="s">
        <v>16</v>
      </c>
      <c r="L7" s="1"/>
      <c r="M7" s="8" t="s">
        <v>4</v>
      </c>
      <c r="N7" s="8"/>
      <c r="O7" s="8"/>
      <c r="P7" s="8"/>
      <c r="Q7" s="8"/>
      <c r="R7" s="8"/>
      <c r="S7" s="6" t="s">
        <v>16</v>
      </c>
      <c r="T7" s="1"/>
      <c r="U7" s="8"/>
      <c r="V7" s="8" t="s">
        <v>5</v>
      </c>
      <c r="W7" s="8"/>
      <c r="X7" s="8"/>
      <c r="Y7" s="8"/>
      <c r="Z7" s="8"/>
      <c r="AA7" s="8"/>
    </row>
    <row r="8" spans="1:29" ht="18.75" x14ac:dyDescent="0.3">
      <c r="A8">
        <v>18574</v>
      </c>
      <c r="C8" s="4" t="s">
        <v>0</v>
      </c>
      <c r="D8" s="4" t="s">
        <v>1</v>
      </c>
      <c r="F8" s="9">
        <f>I2/100</f>
        <v>0.5</v>
      </c>
      <c r="G8" s="9">
        <f>1-F8-H8</f>
        <v>0.49069132012148658</v>
      </c>
      <c r="H8" s="9">
        <f>(21.4^2*(1-F8)+16*F8)/(21.4^2+5000*$O$2)</f>
        <v>9.3086798785134376E-3</v>
      </c>
      <c r="I8" s="7"/>
      <c r="J8" s="7"/>
      <c r="K8" s="1"/>
      <c r="L8" s="1"/>
      <c r="M8" s="1"/>
      <c r="N8" s="1"/>
      <c r="O8" s="1"/>
      <c r="P8" s="1"/>
      <c r="Q8" s="1"/>
      <c r="R8" s="3"/>
      <c r="S8" s="3"/>
      <c r="T8" s="3"/>
      <c r="U8" s="3"/>
      <c r="V8" s="4"/>
      <c r="W8" s="4"/>
    </row>
    <row r="9" spans="1:29" ht="18.75" x14ac:dyDescent="0.3">
      <c r="B9" s="2">
        <f>$A$8-100</f>
        <v>18474</v>
      </c>
      <c r="C9" s="20">
        <f>-$A$8+B9</f>
        <v>-100</v>
      </c>
      <c r="D9" s="4">
        <f>C9^2</f>
        <v>10000</v>
      </c>
      <c r="E9" s="4">
        <f>D9*11500/$D$89</f>
        <v>287500</v>
      </c>
      <c r="F9">
        <f>-F$8*$C9*SQRT(MAX(0,$C9^2-4^2))</f>
        <v>4995.9983987187188</v>
      </c>
      <c r="G9">
        <f>-G$8*$C9*SQRT(MAX(0,$C9^2-21.4^2))</f>
        <v>4793.237983380589</v>
      </c>
      <c r="H9">
        <f>-H$8*$C9*SQRT(MAX(0,$C9^2+50*($O$2-1)))</f>
        <v>94.013058402678169</v>
      </c>
      <c r="I9">
        <f>SUM(F9:H9)</f>
        <v>9883.2494405019861</v>
      </c>
      <c r="J9">
        <f>I9*11500/$I$89</f>
        <v>566814.59124407079</v>
      </c>
      <c r="S9" s="3"/>
      <c r="T9" s="3"/>
      <c r="U9" s="3"/>
      <c r="W9" s="4"/>
      <c r="Z9" s="4"/>
      <c r="AC9" s="4"/>
    </row>
    <row r="10" spans="1:29" ht="18.75" x14ac:dyDescent="0.3">
      <c r="B10" s="2">
        <f>B9+1</f>
        <v>18475</v>
      </c>
      <c r="C10" s="20">
        <f t="shared" ref="C10:C73" si="0">-$A$8+B10</f>
        <v>-99</v>
      </c>
      <c r="D10" s="4">
        <f t="shared" ref="D10:D73" si="1">C10^2</f>
        <v>9801</v>
      </c>
      <c r="E10" s="4">
        <f t="shared" ref="E10:E73" si="2">D10*11500/$D$89</f>
        <v>281778.75</v>
      </c>
      <c r="F10">
        <f t="shared" ref="F10:F73" si="3">-F$8*$C10*SQRT(MAX(0,$C10^2-4^2))</f>
        <v>4896.4983661796514</v>
      </c>
      <c r="G10">
        <f t="shared" ref="G10:G73" si="4">-G$8*$C10*SQRT(MAX(0,$C10^2-21.4^2))</f>
        <v>4695.5630286408486</v>
      </c>
      <c r="H10">
        <f t="shared" ref="H10:H73" si="5">-H$8*$C10*SQRT(MAX(0,$C10^2+50*($O$2-1)))</f>
        <v>92.16053847863374</v>
      </c>
      <c r="I10">
        <f t="shared" ref="I10:I73" si="6">SUM(F10:H10)</f>
        <v>9684.2219332991335</v>
      </c>
      <c r="J10">
        <f t="shared" ref="J10:J73" si="7">I10*11500/$I$89</f>
        <v>555400.15757823572</v>
      </c>
      <c r="U10" s="3"/>
      <c r="W10" s="4"/>
      <c r="Z10" s="4"/>
      <c r="AC10" s="4"/>
    </row>
    <row r="11" spans="1:29" ht="18.75" x14ac:dyDescent="0.3">
      <c r="B11" s="2">
        <f t="shared" ref="B11:B74" si="8">B10+1</f>
        <v>18476</v>
      </c>
      <c r="C11" s="20">
        <f t="shared" si="0"/>
        <v>-98</v>
      </c>
      <c r="D11" s="4">
        <f t="shared" si="1"/>
        <v>9604</v>
      </c>
      <c r="E11" s="4">
        <f t="shared" si="2"/>
        <v>276115</v>
      </c>
      <c r="F11">
        <f t="shared" si="3"/>
        <v>4797.9983326383099</v>
      </c>
      <c r="G11">
        <f t="shared" si="4"/>
        <v>4598.8685862451202</v>
      </c>
      <c r="H11">
        <f t="shared" si="5"/>
        <v>90.326633103016164</v>
      </c>
      <c r="I11">
        <f t="shared" si="6"/>
        <v>9487.1935519864455</v>
      </c>
      <c r="J11">
        <f t="shared" si="7"/>
        <v>544100.37585264572</v>
      </c>
      <c r="U11" s="3"/>
      <c r="W11" s="4"/>
      <c r="Z11" s="4"/>
      <c r="AC11" s="4"/>
    </row>
    <row r="12" spans="1:29" ht="18.75" x14ac:dyDescent="0.3">
      <c r="B12" s="2">
        <f t="shared" si="8"/>
        <v>18477</v>
      </c>
      <c r="C12" s="20">
        <f t="shared" si="0"/>
        <v>-97</v>
      </c>
      <c r="D12" s="4">
        <f t="shared" si="1"/>
        <v>9409</v>
      </c>
      <c r="E12" s="4">
        <f t="shared" si="2"/>
        <v>270508.75</v>
      </c>
      <c r="F12">
        <f t="shared" si="3"/>
        <v>4700.4982980530904</v>
      </c>
      <c r="G12">
        <f t="shared" si="4"/>
        <v>4503.1546186021169</v>
      </c>
      <c r="H12">
        <f t="shared" si="5"/>
        <v>88.511342161301769</v>
      </c>
      <c r="I12">
        <f t="shared" si="6"/>
        <v>9292.1642588165087</v>
      </c>
      <c r="J12">
        <f t="shared" si="7"/>
        <v>532915.24390244752</v>
      </c>
      <c r="U12" s="3"/>
      <c r="W12" s="4"/>
      <c r="Z12" s="4"/>
      <c r="AC12" s="4"/>
    </row>
    <row r="13" spans="1:29" ht="18.75" x14ac:dyDescent="0.3">
      <c r="B13" s="2">
        <f t="shared" si="8"/>
        <v>18478</v>
      </c>
      <c r="C13" s="20">
        <f t="shared" si="0"/>
        <v>-96</v>
      </c>
      <c r="D13" s="4">
        <f t="shared" si="1"/>
        <v>9216</v>
      </c>
      <c r="E13" s="4">
        <f t="shared" si="2"/>
        <v>264960</v>
      </c>
      <c r="F13">
        <f t="shared" si="3"/>
        <v>4603.9982623802107</v>
      </c>
      <c r="G13">
        <f t="shared" si="4"/>
        <v>4408.4210860512585</v>
      </c>
      <c r="H13">
        <f t="shared" si="5"/>
        <v>86.714665533096678</v>
      </c>
      <c r="I13">
        <f t="shared" si="6"/>
        <v>9099.1340139645654</v>
      </c>
      <c r="J13">
        <f t="shared" si="7"/>
        <v>521844.75944364985</v>
      </c>
      <c r="U13" s="3"/>
      <c r="W13" s="4"/>
      <c r="Z13" s="4"/>
      <c r="AC13" s="4"/>
    </row>
    <row r="14" spans="1:29" ht="18.75" x14ac:dyDescent="0.3">
      <c r="B14" s="2">
        <f t="shared" si="8"/>
        <v>18479</v>
      </c>
      <c r="C14" s="20">
        <f t="shared" si="0"/>
        <v>-95</v>
      </c>
      <c r="D14" s="4">
        <f t="shared" si="1"/>
        <v>9025</v>
      </c>
      <c r="E14" s="4">
        <f t="shared" si="2"/>
        <v>259468.75</v>
      </c>
      <c r="F14">
        <f t="shared" si="3"/>
        <v>4508.4982255735667</v>
      </c>
      <c r="G14">
        <f t="shared" si="4"/>
        <v>4314.6679467232671</v>
      </c>
      <c r="H14">
        <f t="shared" si="5"/>
        <v>84.936603091773321</v>
      </c>
      <c r="I14">
        <f t="shared" si="6"/>
        <v>8908.1027753886083</v>
      </c>
      <c r="J14">
        <f t="shared" si="7"/>
        <v>510888.92006510036</v>
      </c>
      <c r="U14" s="3"/>
      <c r="W14" s="4"/>
      <c r="Z14" s="4"/>
      <c r="AC14" s="4"/>
    </row>
    <row r="15" spans="1:29" ht="18.75" x14ac:dyDescent="0.3">
      <c r="B15" s="2">
        <f t="shared" si="8"/>
        <v>18480</v>
      </c>
      <c r="C15" s="20">
        <f t="shared" si="0"/>
        <v>-94</v>
      </c>
      <c r="D15" s="4">
        <f t="shared" si="1"/>
        <v>8836</v>
      </c>
      <c r="E15" s="4">
        <f t="shared" si="2"/>
        <v>254035</v>
      </c>
      <c r="F15">
        <f t="shared" si="3"/>
        <v>4413.9981875845851</v>
      </c>
      <c r="G15">
        <f t="shared" si="4"/>
        <v>4221.8951563896089</v>
      </c>
      <c r="H15">
        <f t="shared" si="5"/>
        <v>83.177154704080607</v>
      </c>
      <c r="I15">
        <f t="shared" si="6"/>
        <v>8719.0704986782748</v>
      </c>
      <c r="J15">
        <f t="shared" si="7"/>
        <v>500047.72321981849</v>
      </c>
      <c r="U15" s="3"/>
      <c r="W15" s="4"/>
      <c r="Z15" s="4"/>
      <c r="AC15" s="4"/>
    </row>
    <row r="16" spans="1:29" ht="18.75" x14ac:dyDescent="0.3">
      <c r="B16" s="2">
        <f t="shared" si="8"/>
        <v>18481</v>
      </c>
      <c r="C16" s="20">
        <f t="shared" si="0"/>
        <v>-93</v>
      </c>
      <c r="D16" s="4">
        <f t="shared" si="1"/>
        <v>8649</v>
      </c>
      <c r="E16" s="4">
        <f t="shared" si="2"/>
        <v>248658.75</v>
      </c>
      <c r="F16">
        <f t="shared" si="3"/>
        <v>4320.4981483620613</v>
      </c>
      <c r="G16">
        <f t="shared" si="4"/>
        <v>4130.1026682996962</v>
      </c>
      <c r="H16">
        <f t="shared" si="5"/>
        <v>81.436320229725354</v>
      </c>
      <c r="I16">
        <f t="shared" si="6"/>
        <v>8532.0371368914821</v>
      </c>
      <c r="J16">
        <f t="shared" si="7"/>
        <v>489321.16621562728</v>
      </c>
      <c r="U16" s="3"/>
      <c r="W16" s="4"/>
      <c r="Z16" s="4"/>
      <c r="AC16" s="4"/>
    </row>
    <row r="17" spans="2:29" ht="18.75" x14ac:dyDescent="0.3">
      <c r="B17" s="2">
        <f t="shared" si="8"/>
        <v>18482</v>
      </c>
      <c r="C17" s="20">
        <f t="shared" si="0"/>
        <v>-92</v>
      </c>
      <c r="D17" s="4">
        <f t="shared" si="1"/>
        <v>8464</v>
      </c>
      <c r="E17" s="4">
        <f t="shared" si="2"/>
        <v>243340</v>
      </c>
      <c r="F17">
        <f t="shared" si="3"/>
        <v>4227.9981078519886</v>
      </c>
      <c r="G17">
        <f t="shared" si="4"/>
        <v>4039.2904330047231</v>
      </c>
      <c r="H17">
        <f t="shared" si="5"/>
        <v>79.714099520922801</v>
      </c>
      <c r="I17">
        <f t="shared" si="6"/>
        <v>8347.0026403776355</v>
      </c>
      <c r="J17">
        <f t="shared" si="7"/>
        <v>478709.24620501371</v>
      </c>
      <c r="U17" s="3"/>
      <c r="W17" s="4"/>
      <c r="Z17" s="4"/>
      <c r="AC17" s="4"/>
    </row>
    <row r="18" spans="2:29" ht="18.75" x14ac:dyDescent="0.3">
      <c r="B18" s="2">
        <f t="shared" si="8"/>
        <v>18483</v>
      </c>
      <c r="C18" s="20">
        <f t="shared" si="0"/>
        <v>-91</v>
      </c>
      <c r="D18" s="4">
        <f t="shared" si="1"/>
        <v>8281</v>
      </c>
      <c r="E18" s="4">
        <f t="shared" si="2"/>
        <v>238078.75</v>
      </c>
      <c r="F18">
        <f t="shared" si="3"/>
        <v>4136.4980659973726</v>
      </c>
      <c r="G18">
        <f t="shared" si="4"/>
        <v>3949.4583981668497</v>
      </c>
      <c r="H18">
        <f t="shared" si="5"/>
        <v>78.01049242191327</v>
      </c>
      <c r="I18">
        <f t="shared" si="6"/>
        <v>8163.9669565861359</v>
      </c>
      <c r="J18">
        <f t="shared" si="7"/>
        <v>468211.96017414646</v>
      </c>
      <c r="U18" s="3"/>
      <c r="W18" s="4"/>
      <c r="Z18" s="4"/>
      <c r="AC18" s="4"/>
    </row>
    <row r="19" spans="2:29" ht="18.75" x14ac:dyDescent="0.3">
      <c r="B19" s="2">
        <f t="shared" si="8"/>
        <v>18484</v>
      </c>
      <c r="C19" s="20">
        <f t="shared" si="0"/>
        <v>-90</v>
      </c>
      <c r="D19" s="4">
        <f t="shared" si="1"/>
        <v>8100</v>
      </c>
      <c r="E19" s="4">
        <f t="shared" si="2"/>
        <v>232875</v>
      </c>
      <c r="F19">
        <f t="shared" si="3"/>
        <v>4045.9980227380242</v>
      </c>
      <c r="G19">
        <f t="shared" si="4"/>
        <v>3860.6065083522894</v>
      </c>
      <c r="H19">
        <f t="shared" si="5"/>
        <v>76.32549876844233</v>
      </c>
      <c r="I19">
        <f t="shared" si="6"/>
        <v>7982.9300298587559</v>
      </c>
      <c r="J19">
        <f t="shared" si="7"/>
        <v>457829.30493096862</v>
      </c>
      <c r="U19" s="3"/>
      <c r="W19" s="4"/>
      <c r="Z19" s="4"/>
      <c r="AC19" s="4"/>
    </row>
    <row r="20" spans="2:29" ht="18.75" x14ac:dyDescent="0.3">
      <c r="B20" s="2">
        <f t="shared" si="8"/>
        <v>18485</v>
      </c>
      <c r="C20" s="20">
        <f t="shared" si="0"/>
        <v>-89</v>
      </c>
      <c r="D20" s="4">
        <f t="shared" si="1"/>
        <v>7921</v>
      </c>
      <c r="E20" s="4">
        <f t="shared" si="2"/>
        <v>227728.75</v>
      </c>
      <c r="F20">
        <f t="shared" si="3"/>
        <v>3956.4979780103517</v>
      </c>
      <c r="G20">
        <f t="shared" si="4"/>
        <v>3772.7347048067481</v>
      </c>
      <c r="H20">
        <f t="shared" si="5"/>
        <v>74.65911838720109</v>
      </c>
      <c r="I20">
        <f t="shared" si="6"/>
        <v>7803.8918012043014</v>
      </c>
      <c r="J20">
        <f t="shared" si="7"/>
        <v>447561.27709227405</v>
      </c>
      <c r="U20" s="3"/>
      <c r="W20" s="4"/>
      <c r="Z20" s="4"/>
      <c r="AC20" s="4"/>
    </row>
    <row r="21" spans="2:29" ht="18.75" x14ac:dyDescent="0.3">
      <c r="B21" s="2">
        <f t="shared" si="8"/>
        <v>18486</v>
      </c>
      <c r="C21" s="20">
        <f t="shared" si="0"/>
        <v>-88</v>
      </c>
      <c r="D21" s="4">
        <f t="shared" si="1"/>
        <v>7744</v>
      </c>
      <c r="E21" s="4">
        <f t="shared" si="2"/>
        <v>222640</v>
      </c>
      <c r="F21">
        <f t="shared" si="3"/>
        <v>3867.9979317471202</v>
      </c>
      <c r="G21">
        <f t="shared" si="4"/>
        <v>3685.8429252114352</v>
      </c>
      <c r="H21">
        <f t="shared" si="5"/>
        <v>73.011351095223219</v>
      </c>
      <c r="I21">
        <f t="shared" si="6"/>
        <v>7626.8522080537787</v>
      </c>
      <c r="J21">
        <f t="shared" si="7"/>
        <v>437407.87306966609</v>
      </c>
      <c r="M21" s="6" t="s">
        <v>17</v>
      </c>
      <c r="N21" s="6"/>
      <c r="O21" s="6"/>
      <c r="P21" s="6"/>
      <c r="Q21" s="6"/>
      <c r="R21" s="6"/>
      <c r="S21" s="6"/>
      <c r="U21" s="3"/>
      <c r="W21" s="4"/>
      <c r="Z21" s="4"/>
      <c r="AC21" s="4"/>
    </row>
    <row r="22" spans="2:29" ht="18.75" x14ac:dyDescent="0.3">
      <c r="B22" s="2">
        <f t="shared" si="8"/>
        <v>18487</v>
      </c>
      <c r="C22" s="20">
        <f t="shared" si="0"/>
        <v>-87</v>
      </c>
      <c r="D22" s="4">
        <f t="shared" si="1"/>
        <v>7569</v>
      </c>
      <c r="E22" s="4">
        <f t="shared" si="2"/>
        <v>217608.75</v>
      </c>
      <c r="F22">
        <f t="shared" si="3"/>
        <v>3780.4978838772017</v>
      </c>
      <c r="G22">
        <f t="shared" si="4"/>
        <v>3599.9311034176862</v>
      </c>
      <c r="H22">
        <f t="shared" si="5"/>
        <v>71.382196699234854</v>
      </c>
      <c r="I22">
        <f t="shared" si="6"/>
        <v>7451.811183994123</v>
      </c>
      <c r="J22">
        <f t="shared" si="7"/>
        <v>427369.08905428689</v>
      </c>
      <c r="M22" s="6" t="s">
        <v>7</v>
      </c>
      <c r="N22" s="6"/>
      <c r="O22" s="6"/>
      <c r="P22" s="6"/>
      <c r="Q22" s="6"/>
      <c r="R22" s="6"/>
      <c r="S22" s="6"/>
      <c r="U22" s="3"/>
      <c r="W22" s="4"/>
      <c r="Z22" s="4"/>
      <c r="AC22" s="4"/>
    </row>
    <row r="23" spans="2:29" ht="18.75" x14ac:dyDescent="0.3">
      <c r="B23" s="2">
        <f t="shared" si="8"/>
        <v>18488</v>
      </c>
      <c r="C23" s="20">
        <f t="shared" si="0"/>
        <v>-86</v>
      </c>
      <c r="D23" s="4">
        <f t="shared" si="1"/>
        <v>7396</v>
      </c>
      <c r="E23" s="4">
        <f t="shared" si="2"/>
        <v>212635</v>
      </c>
      <c r="F23">
        <f t="shared" si="3"/>
        <v>3693.9978343252992</v>
      </c>
      <c r="G23">
        <f t="shared" si="4"/>
        <v>3514.9991691580071</v>
      </c>
      <c r="H23">
        <f t="shared" si="5"/>
        <v>69.771654994952968</v>
      </c>
      <c r="I23">
        <f t="shared" si="6"/>
        <v>7278.7686584782587</v>
      </c>
      <c r="J23">
        <f t="shared" si="7"/>
        <v>417444.92100018839</v>
      </c>
      <c r="M23" s="6" t="s">
        <v>14</v>
      </c>
      <c r="U23" s="3"/>
      <c r="W23" s="4"/>
      <c r="Z23" s="4"/>
      <c r="AC23" s="4"/>
    </row>
    <row r="24" spans="2:29" ht="18.75" x14ac:dyDescent="0.3">
      <c r="B24" s="2">
        <f t="shared" si="8"/>
        <v>18489</v>
      </c>
      <c r="C24" s="20">
        <f t="shared" si="0"/>
        <v>-85</v>
      </c>
      <c r="D24" s="4">
        <f t="shared" si="1"/>
        <v>7225</v>
      </c>
      <c r="E24" s="4">
        <f t="shared" si="2"/>
        <v>207718.75</v>
      </c>
      <c r="F24">
        <f t="shared" si="3"/>
        <v>3608.4977830116513</v>
      </c>
      <c r="G24">
        <f t="shared" si="4"/>
        <v>3431.0470477310937</v>
      </c>
      <c r="H24">
        <f t="shared" si="5"/>
        <v>68.179725766327778</v>
      </c>
      <c r="I24">
        <f t="shared" si="6"/>
        <v>7107.7245565090725</v>
      </c>
      <c r="J24">
        <f t="shared" si="7"/>
        <v>407635.36460620863</v>
      </c>
      <c r="U24" s="3"/>
      <c r="W24" s="4"/>
      <c r="Z24" s="4"/>
      <c r="AC24" s="4"/>
    </row>
    <row r="25" spans="2:29" ht="18.75" x14ac:dyDescent="0.3">
      <c r="B25" s="2">
        <f t="shared" si="8"/>
        <v>18490</v>
      </c>
      <c r="C25" s="20">
        <f t="shared" si="0"/>
        <v>-84</v>
      </c>
      <c r="D25" s="4">
        <f t="shared" si="1"/>
        <v>7056</v>
      </c>
      <c r="E25" s="4">
        <f t="shared" si="2"/>
        <v>202860</v>
      </c>
      <c r="F25">
        <f t="shared" si="3"/>
        <v>3523.9977298517092</v>
      </c>
      <c r="G25">
        <f t="shared" si="4"/>
        <v>3348.0746596580839</v>
      </c>
      <c r="H25">
        <f t="shared" si="5"/>
        <v>66.606408784723854</v>
      </c>
      <c r="I25">
        <f t="shared" si="6"/>
        <v>6938.6787982945161</v>
      </c>
      <c r="J25">
        <f t="shared" si="7"/>
        <v>397940.41529619088</v>
      </c>
      <c r="U25" s="3"/>
      <c r="W25" s="4"/>
      <c r="Z25" s="4"/>
      <c r="AC25" s="4"/>
    </row>
    <row r="26" spans="2:29" ht="18.75" x14ac:dyDescent="0.3">
      <c r="B26" s="2">
        <f t="shared" si="8"/>
        <v>18491</v>
      </c>
      <c r="C26" s="20">
        <f t="shared" si="0"/>
        <v>-83</v>
      </c>
      <c r="D26" s="4">
        <f t="shared" si="1"/>
        <v>6889</v>
      </c>
      <c r="E26" s="4">
        <f t="shared" si="2"/>
        <v>198058.75</v>
      </c>
      <c r="F26">
        <f t="shared" si="3"/>
        <v>3440.4976747557903</v>
      </c>
      <c r="G26">
        <f t="shared" si="4"/>
        <v>3266.0819203069623</v>
      </c>
      <c r="H26">
        <f t="shared" si="5"/>
        <v>65.051703808034361</v>
      </c>
      <c r="I26">
        <f t="shared" si="6"/>
        <v>6771.6312988707868</v>
      </c>
      <c r="J26">
        <f t="shared" si="7"/>
        <v>388360.06819737313</v>
      </c>
      <c r="U26" s="3"/>
      <c r="W26" s="4"/>
      <c r="Z26" s="4"/>
      <c r="AC26" s="4"/>
    </row>
    <row r="27" spans="2:29" ht="18.75" x14ac:dyDescent="0.3">
      <c r="B27" s="2">
        <f t="shared" si="8"/>
        <v>18492</v>
      </c>
      <c r="C27" s="20">
        <f t="shared" si="0"/>
        <v>-82</v>
      </c>
      <c r="D27" s="4">
        <f t="shared" si="1"/>
        <v>6724</v>
      </c>
      <c r="E27" s="4">
        <f t="shared" si="2"/>
        <v>193315</v>
      </c>
      <c r="F27">
        <f t="shared" si="3"/>
        <v>3357.9976176286964</v>
      </c>
      <c r="G27">
        <f t="shared" si="4"/>
        <v>3185.0687394816669</v>
      </c>
      <c r="H27">
        <f t="shared" si="5"/>
        <v>63.515610579722015</v>
      </c>
      <c r="I27">
        <f t="shared" si="6"/>
        <v>6606.5819676900855</v>
      </c>
      <c r="J27">
        <f t="shared" si="7"/>
        <v>378894.31811674533</v>
      </c>
      <c r="U27" s="3"/>
      <c r="W27" s="4"/>
      <c r="Z27" s="4"/>
      <c r="AC27" s="4"/>
    </row>
    <row r="28" spans="2:29" ht="18.75" x14ac:dyDescent="0.3">
      <c r="B28" s="2">
        <f t="shared" si="8"/>
        <v>18493</v>
      </c>
      <c r="C28" s="20">
        <f t="shared" si="0"/>
        <v>-81</v>
      </c>
      <c r="D28" s="4">
        <f t="shared" si="1"/>
        <v>6561</v>
      </c>
      <c r="E28" s="4">
        <f t="shared" si="2"/>
        <v>188628.75</v>
      </c>
      <c r="F28">
        <f t="shared" si="3"/>
        <v>3276.4975583693022</v>
      </c>
      <c r="G28">
        <f t="shared" si="4"/>
        <v>3105.0350209720195</v>
      </c>
      <c r="H28">
        <f t="shared" si="5"/>
        <v>61.998128827779844</v>
      </c>
      <c r="I28">
        <f t="shared" si="6"/>
        <v>6443.5307081691008</v>
      </c>
      <c r="J28">
        <f t="shared" si="7"/>
        <v>369543.15951515455</v>
      </c>
      <c r="U28" s="3"/>
      <c r="W28" s="4"/>
      <c r="Z28" s="4"/>
      <c r="AC28" s="4"/>
    </row>
    <row r="29" spans="2:29" ht="18.75" x14ac:dyDescent="0.3">
      <c r="B29" s="2">
        <f t="shared" si="8"/>
        <v>18494</v>
      </c>
      <c r="C29" s="20">
        <f t="shared" si="0"/>
        <v>-80</v>
      </c>
      <c r="D29" s="4">
        <f t="shared" si="1"/>
        <v>6400</v>
      </c>
      <c r="E29" s="4">
        <f t="shared" si="2"/>
        <v>184000</v>
      </c>
      <c r="F29">
        <f t="shared" si="3"/>
        <v>3195.9974968701085</v>
      </c>
      <c r="G29">
        <f t="shared" si="4"/>
        <v>3025.9806620600866</v>
      </c>
      <c r="H29">
        <f t="shared" si="5"/>
        <v>60.49925826360414</v>
      </c>
      <c r="I29">
        <f t="shared" si="6"/>
        <v>6282.4774171937988</v>
      </c>
      <c r="J29">
        <f t="shared" si="7"/>
        <v>360306.58647890406</v>
      </c>
      <c r="U29" s="3"/>
      <c r="W29" s="4"/>
      <c r="Z29" s="4"/>
      <c r="AC29" s="4"/>
    </row>
    <row r="30" spans="2:29" ht="18.75" x14ac:dyDescent="0.3">
      <c r="B30" s="2">
        <f t="shared" si="8"/>
        <v>18495</v>
      </c>
      <c r="C30" s="20">
        <f t="shared" si="0"/>
        <v>-79</v>
      </c>
      <c r="D30" s="4">
        <f t="shared" si="1"/>
        <v>6241</v>
      </c>
      <c r="E30" s="4">
        <f t="shared" si="2"/>
        <v>179428.75</v>
      </c>
      <c r="F30">
        <f t="shared" si="3"/>
        <v>3116.4974330167511</v>
      </c>
      <c r="G30">
        <f t="shared" si="4"/>
        <v>2947.9055529780462</v>
      </c>
      <c r="H30">
        <f t="shared" si="5"/>
        <v>59.018998580770827</v>
      </c>
      <c r="I30">
        <f t="shared" si="6"/>
        <v>6123.4219845755679</v>
      </c>
      <c r="J30">
        <f t="shared" si="7"/>
        <v>351184.59268856293</v>
      </c>
      <c r="U30" s="3"/>
      <c r="W30" s="4"/>
      <c r="Z30" s="4"/>
      <c r="AC30" s="4"/>
    </row>
    <row r="31" spans="2:29" ht="18.75" x14ac:dyDescent="0.3">
      <c r="B31" s="2">
        <f t="shared" si="8"/>
        <v>18496</v>
      </c>
      <c r="C31" s="20">
        <f t="shared" si="0"/>
        <v>-78</v>
      </c>
      <c r="D31" s="4">
        <f t="shared" si="1"/>
        <v>6084</v>
      </c>
      <c r="E31" s="4">
        <f t="shared" si="2"/>
        <v>174915</v>
      </c>
      <c r="F31">
        <f t="shared" si="3"/>
        <v>3037.9973666874698</v>
      </c>
      <c r="G31">
        <f t="shared" si="4"/>
        <v>2870.8095763119518</v>
      </c>
      <c r="H31">
        <f t="shared" si="5"/>
        <v>57.557349453705996</v>
      </c>
      <c r="I31">
        <f t="shared" si="6"/>
        <v>5966.3642924531268</v>
      </c>
      <c r="J31">
        <f t="shared" si="7"/>
        <v>342177.17138466466</v>
      </c>
      <c r="U31" s="3"/>
      <c r="W31" s="4"/>
      <c r="Z31" s="4"/>
      <c r="AC31" s="4"/>
    </row>
    <row r="32" spans="2:29" ht="18.75" x14ac:dyDescent="0.3">
      <c r="B32" s="2">
        <f t="shared" si="8"/>
        <v>18497</v>
      </c>
      <c r="C32" s="20">
        <f t="shared" si="0"/>
        <v>-77</v>
      </c>
      <c r="D32" s="4">
        <f t="shared" si="1"/>
        <v>5929</v>
      </c>
      <c r="E32" s="4">
        <f t="shared" si="2"/>
        <v>170458.75</v>
      </c>
      <c r="F32">
        <f t="shared" si="3"/>
        <v>2960.4972977525244</v>
      </c>
      <c r="G32">
        <f t="shared" si="4"/>
        <v>2794.6926063450805</v>
      </c>
      <c r="H32">
        <f t="shared" si="5"/>
        <v>56.114310536239856</v>
      </c>
      <c r="I32">
        <f t="shared" si="6"/>
        <v>5811.3042146338448</v>
      </c>
      <c r="J32">
        <f t="shared" si="7"/>
        <v>333284.31532993109</v>
      </c>
      <c r="U32" s="3"/>
      <c r="W32" s="4"/>
      <c r="Z32" s="4"/>
      <c r="AC32" s="4"/>
    </row>
    <row r="33" spans="2:29" ht="18.75" x14ac:dyDescent="0.3">
      <c r="B33" s="2">
        <f t="shared" si="8"/>
        <v>18498</v>
      </c>
      <c r="C33" s="20">
        <f t="shared" si="0"/>
        <v>-76</v>
      </c>
      <c r="D33" s="4">
        <f t="shared" si="1"/>
        <v>5776</v>
      </c>
      <c r="E33" s="4">
        <f t="shared" si="2"/>
        <v>166060</v>
      </c>
      <c r="F33">
        <f t="shared" si="3"/>
        <v>2883.9972260735622</v>
      </c>
      <c r="G33">
        <f t="shared" si="4"/>
        <v>2719.5545083336506</v>
      </c>
      <c r="H33">
        <f t="shared" si="5"/>
        <v>54.689881460032524</v>
      </c>
      <c r="I33">
        <f t="shared" si="6"/>
        <v>5658.2416158672449</v>
      </c>
      <c r="J33">
        <f t="shared" si="7"/>
        <v>324506.0167676073</v>
      </c>
      <c r="U33" s="3"/>
      <c r="W33" s="4"/>
      <c r="Z33" s="4"/>
      <c r="AC33" s="4"/>
    </row>
    <row r="34" spans="2:29" ht="18.75" x14ac:dyDescent="0.3">
      <c r="B34" s="2">
        <f t="shared" si="8"/>
        <v>18499</v>
      </c>
      <c r="C34" s="20">
        <f t="shared" si="0"/>
        <v>-75</v>
      </c>
      <c r="D34" s="4">
        <f t="shared" si="1"/>
        <v>5625</v>
      </c>
      <c r="E34" s="4">
        <f t="shared" si="2"/>
        <v>161718.75</v>
      </c>
      <c r="F34">
        <f t="shared" si="3"/>
        <v>2808.4971515029174</v>
      </c>
      <c r="G34">
        <f t="shared" si="4"/>
        <v>2645.3951377067583</v>
      </c>
      <c r="H34">
        <f t="shared" si="5"/>
        <v>53.284061832858384</v>
      </c>
      <c r="I34">
        <f t="shared" si="6"/>
        <v>5507.1763510425344</v>
      </c>
      <c r="J34">
        <f t="shared" si="7"/>
        <v>315842.26737543911</v>
      </c>
      <c r="U34" s="3"/>
      <c r="W34" s="4"/>
      <c r="Z34" s="4"/>
      <c r="AC34" s="4"/>
    </row>
    <row r="35" spans="2:29" ht="18.75" x14ac:dyDescent="0.3">
      <c r="B35" s="2">
        <f t="shared" si="8"/>
        <v>18500</v>
      </c>
      <c r="C35" s="20">
        <f t="shared" si="0"/>
        <v>-74</v>
      </c>
      <c r="D35" s="4">
        <f t="shared" si="1"/>
        <v>5476</v>
      </c>
      <c r="E35" s="4">
        <f t="shared" si="2"/>
        <v>157435</v>
      </c>
      <c r="F35">
        <f t="shared" si="3"/>
        <v>2733.9970738828529</v>
      </c>
      <c r="G35">
        <f t="shared" si="4"/>
        <v>2572.2143391811778</v>
      </c>
      <c r="H35">
        <f t="shared" si="5"/>
        <v>51.896851236734577</v>
      </c>
      <c r="I35">
        <f t="shared" si="6"/>
        <v>5358.1082643007658</v>
      </c>
      <c r="J35">
        <f t="shared" si="7"/>
        <v>307293.05821475445</v>
      </c>
      <c r="U35" s="3"/>
      <c r="W35" s="4"/>
      <c r="Z35" s="4"/>
      <c r="AC35" s="4"/>
    </row>
    <row r="36" spans="2:29" ht="18.75" x14ac:dyDescent="0.3">
      <c r="B36" s="2">
        <f t="shared" si="8"/>
        <v>18501</v>
      </c>
      <c r="C36" s="20">
        <f t="shared" si="0"/>
        <v>-73</v>
      </c>
      <c r="D36" s="4">
        <f t="shared" si="1"/>
        <v>5329</v>
      </c>
      <c r="E36" s="4">
        <f t="shared" si="2"/>
        <v>153208.75</v>
      </c>
      <c r="F36">
        <f t="shared" si="3"/>
        <v>2660.4969930447205</v>
      </c>
      <c r="G36">
        <f t="shared" si="4"/>
        <v>2500.0119457804003</v>
      </c>
      <c r="H36">
        <f t="shared" si="5"/>
        <v>50.528249225877289</v>
      </c>
      <c r="I36">
        <f t="shared" si="6"/>
        <v>5211.0371880509983</v>
      </c>
      <c r="J36">
        <f t="shared" si="7"/>
        <v>298858.37967403926</v>
      </c>
      <c r="U36" s="3"/>
      <c r="W36" s="4"/>
      <c r="Z36" s="4"/>
      <c r="AC36" s="4"/>
    </row>
    <row r="37" spans="2:29" ht="18.75" x14ac:dyDescent="0.3">
      <c r="B37" s="2">
        <f t="shared" si="8"/>
        <v>18502</v>
      </c>
      <c r="C37" s="20">
        <f t="shared" si="0"/>
        <v>-72</v>
      </c>
      <c r="D37" s="4">
        <f t="shared" si="1"/>
        <v>5184</v>
      </c>
      <c r="E37" s="4">
        <f t="shared" si="2"/>
        <v>149040</v>
      </c>
      <c r="F37">
        <f t="shared" si="3"/>
        <v>2587.9969088080456</v>
      </c>
      <c r="G37">
        <f t="shared" si="4"/>
        <v>2428.7877777456993</v>
      </c>
      <c r="H37">
        <f t="shared" si="5"/>
        <v>49.178255324467521</v>
      </c>
      <c r="I37">
        <f t="shared" si="6"/>
        <v>5065.9629418782124</v>
      </c>
      <c r="J37">
        <f t="shared" si="7"/>
        <v>290538.22140630533</v>
      </c>
      <c r="U37" s="3"/>
      <c r="W37" s="4"/>
      <c r="Z37" s="4"/>
      <c r="AC37" s="4"/>
    </row>
    <row r="38" spans="2:29" ht="18.75" x14ac:dyDescent="0.3">
      <c r="B38" s="2">
        <f t="shared" si="8"/>
        <v>18503</v>
      </c>
      <c r="C38" s="20">
        <f t="shared" si="0"/>
        <v>-71</v>
      </c>
      <c r="D38" s="4">
        <f t="shared" si="1"/>
        <v>5041</v>
      </c>
      <c r="E38" s="4">
        <f t="shared" si="2"/>
        <v>144928.75</v>
      </c>
      <c r="F38">
        <f t="shared" si="3"/>
        <v>2516.4968209795143</v>
      </c>
      <c r="G38">
        <f t="shared" si="4"/>
        <v>2358.5416413252456</v>
      </c>
      <c r="H38">
        <f t="shared" si="5"/>
        <v>47.846869024206015</v>
      </c>
      <c r="I38">
        <f t="shared" si="6"/>
        <v>4922.8853313289655</v>
      </c>
      <c r="J38">
        <f t="shared" si="7"/>
        <v>282332.57225944632</v>
      </c>
      <c r="U38" s="3"/>
      <c r="W38" s="4"/>
      <c r="Z38" s="4"/>
      <c r="AC38" s="4"/>
    </row>
    <row r="39" spans="2:29" ht="18.75" x14ac:dyDescent="0.3">
      <c r="B39" s="2">
        <f t="shared" si="8"/>
        <v>18504</v>
      </c>
      <c r="C39" s="20">
        <f t="shared" si="0"/>
        <v>-70</v>
      </c>
      <c r="D39" s="4">
        <f t="shared" si="1"/>
        <v>4900</v>
      </c>
      <c r="E39" s="4">
        <f t="shared" si="2"/>
        <v>140875</v>
      </c>
      <c r="F39">
        <f t="shared" si="3"/>
        <v>2445.9967293518607</v>
      </c>
      <c r="G39">
        <f t="shared" si="4"/>
        <v>2289.2733274251532</v>
      </c>
      <c r="H39">
        <f t="shared" si="5"/>
        <v>46.534089781634464</v>
      </c>
      <c r="I39">
        <f t="shared" si="6"/>
        <v>4781.8041465586475</v>
      </c>
      <c r="J39">
        <f t="shared" si="7"/>
        <v>274241.42019865656</v>
      </c>
      <c r="U39" s="3"/>
      <c r="W39" s="4"/>
      <c r="Z39" s="4"/>
      <c r="AC39" s="4"/>
    </row>
    <row r="40" spans="2:29" ht="18.75" x14ac:dyDescent="0.3">
      <c r="B40" s="2">
        <f t="shared" si="8"/>
        <v>18505</v>
      </c>
      <c r="C40" s="20">
        <f t="shared" si="0"/>
        <v>-69</v>
      </c>
      <c r="D40" s="4">
        <f t="shared" si="1"/>
        <v>4761</v>
      </c>
      <c r="E40" s="4">
        <f t="shared" si="2"/>
        <v>136878.75</v>
      </c>
      <c r="F40">
        <f t="shared" si="3"/>
        <v>2376.4966337026444</v>
      </c>
      <c r="G40">
        <f t="shared" si="4"/>
        <v>2220.9826101039198</v>
      </c>
      <c r="H40">
        <f t="shared" si="5"/>
        <v>45.239917015197165</v>
      </c>
      <c r="I40">
        <f t="shared" si="6"/>
        <v>4642.7191608217618</v>
      </c>
      <c r="J40">
        <f t="shared" si="7"/>
        <v>266264.75221984694</v>
      </c>
      <c r="U40" s="3"/>
      <c r="W40" s="4"/>
      <c r="Z40" s="4"/>
      <c r="AC40" s="4"/>
    </row>
    <row r="41" spans="2:29" ht="18.75" x14ac:dyDescent="0.3">
      <c r="B41" s="2">
        <f t="shared" si="8"/>
        <v>18506</v>
      </c>
      <c r="C41" s="20">
        <f t="shared" si="0"/>
        <v>-68</v>
      </c>
      <c r="D41" s="4">
        <f t="shared" si="1"/>
        <v>4624</v>
      </c>
      <c r="E41" s="4">
        <f t="shared" si="2"/>
        <v>132940</v>
      </c>
      <c r="F41">
        <f t="shared" si="3"/>
        <v>2307.9965337928911</v>
      </c>
      <c r="G41">
        <f t="shared" si="4"/>
        <v>2153.6692448887889</v>
      </c>
      <c r="H41">
        <f t="shared" si="5"/>
        <v>43.964350102014322</v>
      </c>
      <c r="I41">
        <f t="shared" si="6"/>
        <v>4505.6301287836941</v>
      </c>
      <c r="J41">
        <f t="shared" si="7"/>
        <v>258402.55425282326</v>
      </c>
      <c r="U41" s="3"/>
      <c r="W41" s="4"/>
      <c r="Z41" s="4"/>
      <c r="AC41" s="4"/>
    </row>
    <row r="42" spans="2:29" ht="18.75" x14ac:dyDescent="0.3">
      <c r="B42" s="2">
        <f t="shared" si="8"/>
        <v>18507</v>
      </c>
      <c r="C42" s="20">
        <f t="shared" si="0"/>
        <v>-67</v>
      </c>
      <c r="D42" s="4">
        <f t="shared" si="1"/>
        <v>4489</v>
      </c>
      <c r="E42" s="4">
        <f t="shared" si="2"/>
        <v>129058.75</v>
      </c>
      <c r="F42">
        <f t="shared" si="3"/>
        <v>2240.4964293655994</v>
      </c>
      <c r="G42">
        <f t="shared" si="4"/>
        <v>2087.332966889167</v>
      </c>
      <c r="H42">
        <f t="shared" si="5"/>
        <v>42.707388374334549</v>
      </c>
      <c r="I42">
        <f t="shared" si="6"/>
        <v>4370.536784629101</v>
      </c>
      <c r="J42">
        <f t="shared" si="7"/>
        <v>250654.8110528003</v>
      </c>
      <c r="U42" s="3"/>
      <c r="W42" s="4"/>
      <c r="Z42" s="4"/>
      <c r="AC42" s="4"/>
    </row>
    <row r="43" spans="2:29" ht="18.75" x14ac:dyDescent="0.3">
      <c r="B43" s="2">
        <f t="shared" si="8"/>
        <v>18508</v>
      </c>
      <c r="C43" s="20">
        <f t="shared" si="0"/>
        <v>-66</v>
      </c>
      <c r="D43" s="4">
        <f t="shared" si="1"/>
        <v>4356</v>
      </c>
      <c r="E43" s="4">
        <f t="shared" si="2"/>
        <v>125235</v>
      </c>
      <c r="F43">
        <f t="shared" si="3"/>
        <v>2173.9963201440796</v>
      </c>
      <c r="G43">
        <f t="shared" si="4"/>
        <v>2021.9734886781821</v>
      </c>
      <c r="H43">
        <f t="shared" si="5"/>
        <v>41.469031115629541</v>
      </c>
      <c r="I43">
        <f t="shared" si="6"/>
        <v>4237.4388399378904</v>
      </c>
      <c r="J43">
        <f t="shared" si="7"/>
        <v>243021.506078587</v>
      </c>
      <c r="U43" s="3"/>
      <c r="W43" s="4"/>
      <c r="Z43" s="4"/>
      <c r="AC43" s="4"/>
    </row>
    <row r="44" spans="2:29" ht="18.75" x14ac:dyDescent="0.3">
      <c r="B44" s="2">
        <f t="shared" si="8"/>
        <v>18509</v>
      </c>
      <c r="C44" s="20">
        <f t="shared" si="0"/>
        <v>-65</v>
      </c>
      <c r="D44" s="4">
        <f t="shared" si="1"/>
        <v>4225</v>
      </c>
      <c r="E44" s="4">
        <f t="shared" si="2"/>
        <v>121468.75</v>
      </c>
      <c r="F44">
        <f t="shared" si="3"/>
        <v>2108.4962058301171</v>
      </c>
      <c r="G44">
        <f t="shared" si="4"/>
        <v>1957.5904979086813</v>
      </c>
      <c r="H44">
        <f t="shared" si="5"/>
        <v>40.249277556289854</v>
      </c>
      <c r="I44">
        <f t="shared" si="6"/>
        <v>4106.3359812950885</v>
      </c>
      <c r="J44">
        <f t="shared" si="7"/>
        <v>235502.62135551008</v>
      </c>
      <c r="U44" s="3"/>
      <c r="W44" s="4"/>
      <c r="Z44" s="4"/>
      <c r="AC44" s="4"/>
    </row>
    <row r="45" spans="2:29" ht="18.75" x14ac:dyDescent="0.3">
      <c r="B45" s="2">
        <f t="shared" si="8"/>
        <v>18510</v>
      </c>
      <c r="C45" s="20">
        <f t="shared" si="0"/>
        <v>-64</v>
      </c>
      <c r="D45" s="4">
        <f t="shared" si="1"/>
        <v>4096</v>
      </c>
      <c r="E45" s="4">
        <f t="shared" si="2"/>
        <v>117760</v>
      </c>
      <c r="F45">
        <f t="shared" si="3"/>
        <v>2043.9960861019279</v>
      </c>
      <c r="G45">
        <f t="shared" si="4"/>
        <v>1894.1836546242648</v>
      </c>
      <c r="H45">
        <f t="shared" si="5"/>
        <v>39.048126868874618</v>
      </c>
      <c r="I45">
        <f t="shared" si="6"/>
        <v>3977.2278675950674</v>
      </c>
      <c r="J45">
        <f t="shared" si="7"/>
        <v>228098.13732080848</v>
      </c>
      <c r="U45" s="3"/>
      <c r="W45" s="4"/>
      <c r="Z45" s="4"/>
      <c r="AC45" s="4"/>
    </row>
    <row r="46" spans="2:29" ht="18.75" x14ac:dyDescent="0.3">
      <c r="B46" s="2">
        <f t="shared" si="8"/>
        <v>18511</v>
      </c>
      <c r="C46" s="20">
        <f t="shared" si="0"/>
        <v>-63</v>
      </c>
      <c r="D46" s="4">
        <f t="shared" si="1"/>
        <v>3969</v>
      </c>
      <c r="E46" s="4">
        <f t="shared" si="2"/>
        <v>114108.75</v>
      </c>
      <c r="F46">
        <f t="shared" si="3"/>
        <v>1980.4959606118869</v>
      </c>
      <c r="G46">
        <f t="shared" si="4"/>
        <v>1831.7525882191196</v>
      </c>
      <c r="H46">
        <f t="shared" si="5"/>
        <v>37.865578162862207</v>
      </c>
      <c r="I46">
        <f t="shared" si="6"/>
        <v>3850.1141269938689</v>
      </c>
      <c r="J46">
        <f t="shared" si="7"/>
        <v>220808.03264884607</v>
      </c>
      <c r="U46" s="3"/>
      <c r="W46" s="4"/>
      <c r="Z46" s="4"/>
      <c r="AC46" s="4"/>
    </row>
    <row r="47" spans="2:29" ht="18.75" x14ac:dyDescent="0.3">
      <c r="B47" s="2">
        <f t="shared" si="8"/>
        <v>18512</v>
      </c>
      <c r="C47" s="20">
        <f t="shared" si="0"/>
        <v>-62</v>
      </c>
      <c r="D47" s="4">
        <f t="shared" si="1"/>
        <v>3844</v>
      </c>
      <c r="E47" s="4">
        <f t="shared" si="2"/>
        <v>110515</v>
      </c>
      <c r="F47">
        <f t="shared" si="3"/>
        <v>1917.9958289839944</v>
      </c>
      <c r="G47">
        <f t="shared" si="4"/>
        <v>1770.2968939922762</v>
      </c>
      <c r="H47">
        <f t="shared" si="5"/>
        <v>36.701630478841551</v>
      </c>
      <c r="I47">
        <f t="shared" si="6"/>
        <v>3724.9943534551126</v>
      </c>
      <c r="J47">
        <f t="shared" si="7"/>
        <v>213632.28405301599</v>
      </c>
      <c r="U47" s="3"/>
      <c r="W47" s="4"/>
      <c r="Z47" s="4"/>
      <c r="AC47" s="4"/>
    </row>
    <row r="48" spans="2:29" ht="18.75" x14ac:dyDescent="0.3">
      <c r="B48" s="2">
        <f t="shared" si="8"/>
        <v>18513</v>
      </c>
      <c r="C48" s="20">
        <f t="shared" si="0"/>
        <v>-61</v>
      </c>
      <c r="D48" s="4">
        <f t="shared" si="1"/>
        <v>3721</v>
      </c>
      <c r="E48" s="4">
        <f t="shared" si="2"/>
        <v>106978.75</v>
      </c>
      <c r="F48">
        <f t="shared" si="3"/>
        <v>1856.4956908110505</v>
      </c>
      <c r="G48">
        <f t="shared" si="4"/>
        <v>1709.8161292320417</v>
      </c>
      <c r="H48">
        <f t="shared" si="5"/>
        <v>35.556282782075456</v>
      </c>
      <c r="I48">
        <f t="shared" si="6"/>
        <v>3601.8681028251676</v>
      </c>
      <c r="J48">
        <f t="shared" si="7"/>
        <v>206570.86606064739</v>
      </c>
      <c r="U48" s="3"/>
      <c r="W48" s="4"/>
      <c r="Z48" s="4"/>
      <c r="AC48" s="4"/>
    </row>
    <row r="49" spans="2:29" ht="18.75" x14ac:dyDescent="0.3">
      <c r="B49" s="2">
        <f t="shared" si="8"/>
        <v>18514</v>
      </c>
      <c r="C49" s="20">
        <f t="shared" si="0"/>
        <v>-60</v>
      </c>
      <c r="D49" s="4">
        <f t="shared" si="1"/>
        <v>3600</v>
      </c>
      <c r="E49" s="4">
        <f t="shared" si="2"/>
        <v>103500</v>
      </c>
      <c r="F49">
        <f t="shared" si="3"/>
        <v>1795.9955456514917</v>
      </c>
      <c r="G49">
        <f t="shared" si="4"/>
        <v>1650.3098087545027</v>
      </c>
      <c r="H49">
        <f t="shared" si="5"/>
        <v>34.429533955358274</v>
      </c>
      <c r="I49">
        <f t="shared" si="6"/>
        <v>3480.7348883613527</v>
      </c>
      <c r="J49">
        <f t="shared" si="7"/>
        <v>199623.75075654354</v>
      </c>
      <c r="U49" s="3"/>
      <c r="W49" s="4"/>
      <c r="Z49" s="4"/>
      <c r="AC49" s="4"/>
    </row>
    <row r="50" spans="2:29" ht="18.75" x14ac:dyDescent="0.3">
      <c r="B50" s="2">
        <f t="shared" si="8"/>
        <v>18515</v>
      </c>
      <c r="C50" s="20">
        <f t="shared" si="0"/>
        <v>-59</v>
      </c>
      <c r="D50" s="4">
        <f t="shared" si="1"/>
        <v>3481</v>
      </c>
      <c r="E50" s="4">
        <f t="shared" si="2"/>
        <v>100078.75</v>
      </c>
      <c r="F50">
        <f t="shared" si="3"/>
        <v>1736.4953930258496</v>
      </c>
      <c r="G50">
        <f t="shared" si="4"/>
        <v>1591.7773998055509</v>
      </c>
      <c r="H50">
        <f t="shared" si="5"/>
        <v>33.321382791078442</v>
      </c>
      <c r="I50">
        <f t="shared" si="6"/>
        <v>3361.5941756224793</v>
      </c>
      <c r="J50">
        <f t="shared" si="7"/>
        <v>192790.90748994861</v>
      </c>
      <c r="U50" s="3"/>
      <c r="W50" s="4"/>
      <c r="Z50" s="4"/>
      <c r="AC50" s="4"/>
    </row>
    <row r="51" spans="2:29" ht="18.75" x14ac:dyDescent="0.3">
      <c r="B51" s="2">
        <f t="shared" si="8"/>
        <v>18516</v>
      </c>
      <c r="C51" s="20">
        <f t="shared" si="0"/>
        <v>-58</v>
      </c>
      <c r="D51" s="4">
        <f t="shared" si="1"/>
        <v>3364</v>
      </c>
      <c r="E51" s="4">
        <f t="shared" si="2"/>
        <v>96715</v>
      </c>
      <c r="F51">
        <f t="shared" si="3"/>
        <v>1677.9952324127742</v>
      </c>
      <c r="G51">
        <f t="shared" si="4"/>
        <v>1534.2183162183035</v>
      </c>
      <c r="H51">
        <f t="shared" si="5"/>
        <v>32.231827982384807</v>
      </c>
      <c r="I51">
        <f t="shared" si="6"/>
        <v>3244.4453766134625</v>
      </c>
      <c r="J51">
        <f t="shared" si="7"/>
        <v>186072.30253873565</v>
      </c>
      <c r="U51" s="3"/>
      <c r="W51" s="4"/>
      <c r="Z51" s="4"/>
      <c r="AC51" s="4"/>
    </row>
    <row r="52" spans="2:29" ht="18.75" x14ac:dyDescent="0.3">
      <c r="B52" s="2">
        <f t="shared" si="8"/>
        <v>18517</v>
      </c>
      <c r="C52" s="20">
        <f t="shared" si="0"/>
        <v>-57</v>
      </c>
      <c r="D52" s="4">
        <f t="shared" si="1"/>
        <v>3249</v>
      </c>
      <c r="E52" s="4">
        <f t="shared" si="2"/>
        <v>93408.75</v>
      </c>
      <c r="F52">
        <f t="shared" si="3"/>
        <v>1620.495063244563</v>
      </c>
      <c r="G52">
        <f t="shared" si="4"/>
        <v>1477.6319116962645</v>
      </c>
      <c r="H52">
        <f t="shared" si="5"/>
        <v>31.160868113339966</v>
      </c>
      <c r="I52">
        <f t="shared" si="6"/>
        <v>3129.2878430541673</v>
      </c>
      <c r="J52">
        <f t="shared" si="7"/>
        <v>179467.8987233674</v>
      </c>
      <c r="U52" s="3"/>
      <c r="W52" s="4"/>
      <c r="Z52" s="4"/>
      <c r="AC52" s="4"/>
    </row>
    <row r="53" spans="2:29" ht="18.75" x14ac:dyDescent="0.3">
      <c r="B53" s="2">
        <f t="shared" si="8"/>
        <v>18518</v>
      </c>
      <c r="C53" s="20">
        <f t="shared" si="0"/>
        <v>-56</v>
      </c>
      <c r="D53" s="4">
        <f t="shared" si="1"/>
        <v>3136</v>
      </c>
      <c r="E53" s="4">
        <f t="shared" si="2"/>
        <v>90160</v>
      </c>
      <c r="F53">
        <f t="shared" si="3"/>
        <v>1563.9948849021214</v>
      </c>
      <c r="G53">
        <f t="shared" si="4"/>
        <v>1422.0174720660589</v>
      </c>
      <c r="H53">
        <f t="shared" si="5"/>
        <v>30.108501647927564</v>
      </c>
      <c r="I53">
        <f t="shared" si="6"/>
        <v>3016.1208586161074</v>
      </c>
      <c r="J53">
        <f t="shared" si="7"/>
        <v>172977.65496166333</v>
      </c>
      <c r="U53" s="3"/>
      <c r="W53" s="4"/>
      <c r="Z53" s="4"/>
      <c r="AC53" s="4"/>
    </row>
    <row r="54" spans="2:29" ht="18.75" x14ac:dyDescent="0.3">
      <c r="B54" s="2">
        <f t="shared" si="8"/>
        <v>18519</v>
      </c>
      <c r="C54" s="20">
        <f t="shared" si="0"/>
        <v>-55</v>
      </c>
      <c r="D54" s="4">
        <f t="shared" si="1"/>
        <v>3025</v>
      </c>
      <c r="E54" s="4">
        <f t="shared" si="2"/>
        <v>86968.75</v>
      </c>
      <c r="F54">
        <f t="shared" si="3"/>
        <v>1508.4946967092726</v>
      </c>
      <c r="G54">
        <f t="shared" si="4"/>
        <v>1367.3742063108184</v>
      </c>
      <c r="H54">
        <f t="shared" si="5"/>
        <v>29.074726917760174</v>
      </c>
      <c r="I54">
        <f t="shared" si="6"/>
        <v>2904.9436299378513</v>
      </c>
      <c r="J54">
        <f t="shared" si="7"/>
        <v>166601.52575352372</v>
      </c>
      <c r="U54" s="3"/>
      <c r="W54" s="4"/>
      <c r="Z54" s="4"/>
      <c r="AC54" s="4"/>
    </row>
    <row r="55" spans="2:29" ht="18.75" x14ac:dyDescent="0.3">
      <c r="B55" s="2">
        <f t="shared" si="8"/>
        <v>18520</v>
      </c>
      <c r="C55" s="20">
        <f t="shared" si="0"/>
        <v>-54</v>
      </c>
      <c r="D55" s="4">
        <f t="shared" si="1"/>
        <v>2916</v>
      </c>
      <c r="E55" s="4">
        <f t="shared" si="2"/>
        <v>83835</v>
      </c>
      <c r="F55">
        <f t="shared" si="3"/>
        <v>1453.9944979263159</v>
      </c>
      <c r="G55">
        <f t="shared" si="4"/>
        <v>1313.7012361545219</v>
      </c>
      <c r="H55">
        <f t="shared" si="5"/>
        <v>28.059542108311398</v>
      </c>
      <c r="I55">
        <f t="shared" si="6"/>
        <v>2795.7552761891488</v>
      </c>
      <c r="J55">
        <f t="shared" si="7"/>
        <v>160339.46058242139</v>
      </c>
      <c r="U55" s="3"/>
      <c r="W55" s="4"/>
      <c r="Z55" s="4"/>
      <c r="AC55" s="4"/>
    </row>
    <row r="56" spans="2:29" ht="18.75" x14ac:dyDescent="0.3">
      <c r="B56" s="2">
        <f t="shared" si="8"/>
        <v>18521</v>
      </c>
      <c r="C56" s="20">
        <f t="shared" si="0"/>
        <v>-53</v>
      </c>
      <c r="D56" s="4">
        <f t="shared" si="1"/>
        <v>2809</v>
      </c>
      <c r="E56" s="4">
        <f t="shared" si="2"/>
        <v>80758.75</v>
      </c>
      <c r="F56">
        <f t="shared" si="3"/>
        <v>1400.4942877427241</v>
      </c>
      <c r="G56">
        <f t="shared" si="4"/>
        <v>1260.9975839166268</v>
      </c>
      <c r="H56">
        <f t="shared" si="5"/>
        <v>27.062945243468995</v>
      </c>
      <c r="I56">
        <f t="shared" si="6"/>
        <v>2688.5548169028202</v>
      </c>
      <c r="J56">
        <f t="shared" si="7"/>
        <v>154191.40321754821</v>
      </c>
      <c r="U56" s="3"/>
      <c r="W56" s="4"/>
      <c r="Z56" s="4"/>
      <c r="AC56" s="4"/>
    </row>
    <row r="57" spans="2:29" ht="18.75" x14ac:dyDescent="0.3">
      <c r="B57" s="2">
        <f t="shared" si="8"/>
        <v>18522</v>
      </c>
      <c r="C57" s="20">
        <f t="shared" si="0"/>
        <v>-52</v>
      </c>
      <c r="D57" s="4">
        <f t="shared" si="1"/>
        <v>2704</v>
      </c>
      <c r="E57" s="4">
        <f t="shared" si="2"/>
        <v>77740</v>
      </c>
      <c r="F57">
        <f t="shared" si="3"/>
        <v>1347.9940652688349</v>
      </c>
      <c r="G57">
        <f t="shared" si="4"/>
        <v>1209.2621582921984</v>
      </c>
      <c r="H57">
        <f t="shared" si="5"/>
        <v>26.084934168173824</v>
      </c>
      <c r="I57">
        <f t="shared" si="6"/>
        <v>2583.3411577292068</v>
      </c>
      <c r="J57">
        <f t="shared" si="7"/>
        <v>148157.29089681784</v>
      </c>
      <c r="U57" s="3"/>
      <c r="W57" s="4"/>
      <c r="Z57" s="4"/>
      <c r="AC57" s="4"/>
    </row>
    <row r="58" spans="2:29" ht="18.75" x14ac:dyDescent="0.3">
      <c r="B58" s="2">
        <f t="shared" si="8"/>
        <v>18523</v>
      </c>
      <c r="C58" s="20">
        <f t="shared" si="0"/>
        <v>-51</v>
      </c>
      <c r="D58" s="4">
        <f t="shared" si="1"/>
        <v>2601</v>
      </c>
      <c r="E58" s="4">
        <f t="shared" si="2"/>
        <v>74778.75</v>
      </c>
      <c r="F58">
        <f t="shared" si="3"/>
        <v>1296.4938295263883</v>
      </c>
      <c r="G58">
        <f t="shared" si="4"/>
        <v>1158.4937376315231</v>
      </c>
      <c r="H58">
        <f t="shared" si="5"/>
        <v>25.125506528872663</v>
      </c>
      <c r="I58">
        <f t="shared" si="6"/>
        <v>2480.113073686784</v>
      </c>
      <c r="J58">
        <f t="shared" si="7"/>
        <v>142237.05336627117</v>
      </c>
      <c r="R58">
        <f t="shared" ref="R58:R107" si="9">O58+R59</f>
        <v>0</v>
      </c>
      <c r="S58">
        <f>$R$58-R58</f>
        <v>0</v>
      </c>
      <c r="T58">
        <f t="shared" ref="T58:T68" si="10">C58</f>
        <v>-51</v>
      </c>
      <c r="U58" s="3"/>
      <c r="W58" s="4"/>
      <c r="Z58" s="4"/>
      <c r="AC58" s="4"/>
    </row>
    <row r="59" spans="2:29" ht="18.75" x14ac:dyDescent="0.3">
      <c r="B59" s="2">
        <f t="shared" si="8"/>
        <v>18524</v>
      </c>
      <c r="C59" s="20">
        <f t="shared" si="0"/>
        <v>-50</v>
      </c>
      <c r="D59" s="4">
        <f t="shared" si="1"/>
        <v>2500</v>
      </c>
      <c r="E59" s="4">
        <f t="shared" si="2"/>
        <v>71875</v>
      </c>
      <c r="F59">
        <f t="shared" si="3"/>
        <v>1245.9935794377111</v>
      </c>
      <c r="G59">
        <f t="shared" si="4"/>
        <v>1108.6909501896685</v>
      </c>
      <c r="H59">
        <f t="shared" si="5"/>
        <v>24.184659751469038</v>
      </c>
      <c r="I59">
        <f t="shared" si="6"/>
        <v>2378.8691893788487</v>
      </c>
      <c r="J59">
        <f t="shared" si="7"/>
        <v>136430.61174548275</v>
      </c>
      <c r="R59">
        <f t="shared" si="9"/>
        <v>0</v>
      </c>
      <c r="S59">
        <f t="shared" ref="S59:S109" si="11">$R$58-R59</f>
        <v>0</v>
      </c>
      <c r="T59">
        <f t="shared" si="10"/>
        <v>-50</v>
      </c>
      <c r="U59" s="3"/>
      <c r="W59" s="4"/>
      <c r="Z59" s="4"/>
      <c r="AC59" s="4"/>
    </row>
    <row r="60" spans="2:29" ht="18.75" x14ac:dyDescent="0.3">
      <c r="B60" s="2">
        <f t="shared" si="8"/>
        <v>18525</v>
      </c>
      <c r="C60" s="20">
        <f t="shared" si="0"/>
        <v>-49</v>
      </c>
      <c r="D60" s="4">
        <f t="shared" si="1"/>
        <v>2401</v>
      </c>
      <c r="E60" s="4">
        <f t="shared" si="2"/>
        <v>69028.75</v>
      </c>
      <c r="F60">
        <f t="shared" si="3"/>
        <v>1196.4933138133283</v>
      </c>
      <c r="G60">
        <f t="shared" si="4"/>
        <v>1059.8522506835175</v>
      </c>
      <c r="H60">
        <f t="shared" si="5"/>
        <v>23.262391016405079</v>
      </c>
      <c r="I60">
        <f t="shared" si="6"/>
        <v>2279.607955513251</v>
      </c>
      <c r="J60">
        <f t="shared" si="7"/>
        <v>130737.87718094329</v>
      </c>
      <c r="R60">
        <f t="shared" si="9"/>
        <v>0</v>
      </c>
      <c r="S60">
        <f t="shared" si="11"/>
        <v>0</v>
      </c>
      <c r="T60">
        <f t="shared" si="10"/>
        <v>-49</v>
      </c>
      <c r="U60" s="3"/>
      <c r="W60" s="4"/>
      <c r="Z60" s="4"/>
      <c r="AC60" s="4"/>
    </row>
    <row r="61" spans="2:29" ht="18.75" x14ac:dyDescent="0.3">
      <c r="B61" s="2">
        <f t="shared" si="8"/>
        <v>18526</v>
      </c>
      <c r="C61" s="20">
        <f t="shared" si="0"/>
        <v>-48</v>
      </c>
      <c r="D61" s="4">
        <f t="shared" si="1"/>
        <v>2304</v>
      </c>
      <c r="E61" s="4">
        <f t="shared" si="2"/>
        <v>66240</v>
      </c>
      <c r="F61">
        <f t="shared" si="3"/>
        <v>1147.9930313377342</v>
      </c>
      <c r="G61">
        <f t="shared" si="4"/>
        <v>1011.975892321792</v>
      </c>
      <c r="H61">
        <f t="shared" si="5"/>
        <v>22.358697230446392</v>
      </c>
      <c r="I61">
        <f t="shared" si="6"/>
        <v>2182.3276208899729</v>
      </c>
      <c r="J61">
        <f t="shared" si="7"/>
        <v>125158.74923951807</v>
      </c>
      <c r="R61">
        <f t="shared" si="9"/>
        <v>0</v>
      </c>
      <c r="S61">
        <f t="shared" si="11"/>
        <v>0</v>
      </c>
      <c r="T61">
        <f t="shared" si="10"/>
        <v>-48</v>
      </c>
      <c r="U61" s="3"/>
      <c r="W61" s="4"/>
      <c r="Z61" s="4"/>
      <c r="AC61" s="4"/>
    </row>
    <row r="62" spans="2:29" ht="18.75" x14ac:dyDescent="0.3">
      <c r="B62" s="2">
        <f t="shared" si="8"/>
        <v>18527</v>
      </c>
      <c r="C62" s="20">
        <f t="shared" si="0"/>
        <v>-47</v>
      </c>
      <c r="D62" s="4">
        <f t="shared" si="1"/>
        <v>2209</v>
      </c>
      <c r="E62" s="4">
        <f t="shared" si="2"/>
        <v>63508.75</v>
      </c>
      <c r="F62">
        <f t="shared" si="3"/>
        <v>1100.4927305530009</v>
      </c>
      <c r="G62">
        <f t="shared" si="4"/>
        <v>965.05989324921541</v>
      </c>
      <c r="H62">
        <f t="shared" si="5"/>
        <v>21.473574994670319</v>
      </c>
      <c r="I62">
        <f t="shared" si="6"/>
        <v>2087.0261987968865</v>
      </c>
      <c r="J62">
        <f t="shared" si="7"/>
        <v>119693.11398120898</v>
      </c>
      <c r="R62">
        <f t="shared" si="9"/>
        <v>0</v>
      </c>
      <c r="S62">
        <f t="shared" si="11"/>
        <v>0</v>
      </c>
      <c r="T62">
        <f t="shared" si="10"/>
        <v>-47</v>
      </c>
      <c r="U62" s="3"/>
      <c r="W62" s="4"/>
      <c r="Z62" s="4"/>
      <c r="AC62" s="4"/>
    </row>
    <row r="63" spans="2:29" ht="18.75" x14ac:dyDescent="0.3">
      <c r="B63" s="2">
        <f t="shared" si="8"/>
        <v>18528</v>
      </c>
      <c r="C63" s="20">
        <f t="shared" si="0"/>
        <v>-46</v>
      </c>
      <c r="D63" s="4">
        <f t="shared" si="1"/>
        <v>2116</v>
      </c>
      <c r="E63" s="4">
        <f t="shared" si="2"/>
        <v>60835</v>
      </c>
      <c r="F63">
        <f t="shared" si="3"/>
        <v>1053.992409839843</v>
      </c>
      <c r="G63">
        <f t="shared" si="4"/>
        <v>919.1019960506801</v>
      </c>
      <c r="H63">
        <f t="shared" si="5"/>
        <v>20.607020568072659</v>
      </c>
      <c r="I63">
        <f t="shared" si="6"/>
        <v>1993.7014264585957</v>
      </c>
      <c r="J63">
        <f t="shared" si="7"/>
        <v>114340.84163350353</v>
      </c>
      <c r="R63">
        <f t="shared" si="9"/>
        <v>0</v>
      </c>
      <c r="S63">
        <f t="shared" si="11"/>
        <v>0</v>
      </c>
      <c r="T63">
        <f t="shared" si="10"/>
        <v>-46</v>
      </c>
      <c r="U63" s="3"/>
      <c r="W63" s="4"/>
      <c r="Z63" s="4"/>
      <c r="AC63" s="4"/>
    </row>
    <row r="64" spans="2:29" ht="18.75" x14ac:dyDescent="0.3">
      <c r="B64" s="2">
        <f t="shared" si="8"/>
        <v>18529</v>
      </c>
      <c r="C64" s="20">
        <f t="shared" si="0"/>
        <v>-45</v>
      </c>
      <c r="D64" s="4">
        <f t="shared" si="1"/>
        <v>2025</v>
      </c>
      <c r="E64" s="4">
        <f t="shared" si="2"/>
        <v>58218.75</v>
      </c>
      <c r="F64">
        <f t="shared" si="3"/>
        <v>1008.4920673956736</v>
      </c>
      <c r="G64">
        <f t="shared" si="4"/>
        <v>874.09961856907728</v>
      </c>
      <c r="H64">
        <f t="shared" si="5"/>
        <v>19.759029826106413</v>
      </c>
      <c r="I64">
        <f t="shared" si="6"/>
        <v>1902.3507157908573</v>
      </c>
      <c r="J64">
        <f t="shared" si="7"/>
        <v>109101.78376708995</v>
      </c>
      <c r="R64">
        <f t="shared" si="9"/>
        <v>0</v>
      </c>
      <c r="S64">
        <f t="shared" si="11"/>
        <v>0</v>
      </c>
      <c r="T64">
        <f t="shared" si="10"/>
        <v>-45</v>
      </c>
      <c r="U64" s="3"/>
      <c r="W64" s="4"/>
      <c r="Z64" s="4"/>
      <c r="AC64" s="4"/>
    </row>
    <row r="65" spans="2:29" ht="18.75" x14ac:dyDescent="0.3">
      <c r="B65" s="2">
        <f t="shared" si="8"/>
        <v>18530</v>
      </c>
      <c r="C65" s="20">
        <f t="shared" si="0"/>
        <v>-44</v>
      </c>
      <c r="D65" s="4">
        <f t="shared" si="1"/>
        <v>1936</v>
      </c>
      <c r="E65" s="4">
        <f t="shared" si="2"/>
        <v>55660</v>
      </c>
      <c r="F65">
        <f t="shared" si="3"/>
        <v>963.99170120909241</v>
      </c>
      <c r="G65">
        <f t="shared" si="4"/>
        <v>830.04979376416873</v>
      </c>
      <c r="H65">
        <f t="shared" si="5"/>
        <v>18.929598213345422</v>
      </c>
      <c r="I65">
        <f t="shared" si="6"/>
        <v>1812.9710931866066</v>
      </c>
      <c r="J65">
        <f t="shared" si="7"/>
        <v>103975.7698425234</v>
      </c>
      <c r="R65">
        <f t="shared" si="9"/>
        <v>0</v>
      </c>
      <c r="S65">
        <f t="shared" si="11"/>
        <v>0</v>
      </c>
      <c r="T65">
        <f t="shared" si="10"/>
        <v>-44</v>
      </c>
      <c r="U65" s="3"/>
      <c r="W65" s="4"/>
      <c r="Z65" s="4"/>
      <c r="AC65" s="4"/>
    </row>
    <row r="66" spans="2:29" ht="18.75" x14ac:dyDescent="0.3">
      <c r="B66" s="2">
        <f t="shared" si="8"/>
        <v>18531</v>
      </c>
      <c r="C66" s="20">
        <f t="shared" si="0"/>
        <v>-43</v>
      </c>
      <c r="D66" s="4">
        <f t="shared" si="1"/>
        <v>1849</v>
      </c>
      <c r="E66" s="4">
        <f t="shared" si="2"/>
        <v>53158.75</v>
      </c>
      <c r="F66">
        <f t="shared" si="3"/>
        <v>920.49130903012883</v>
      </c>
      <c r="G66">
        <f t="shared" si="4"/>
        <v>786.94909562603107</v>
      </c>
      <c r="H66">
        <f t="shared" si="5"/>
        <v>18.118720689321233</v>
      </c>
      <c r="I66">
        <f t="shared" si="6"/>
        <v>1725.5591253454811</v>
      </c>
      <c r="J66">
        <f t="shared" si="7"/>
        <v>98962.602956472314</v>
      </c>
      <c r="R66">
        <f t="shared" si="9"/>
        <v>0</v>
      </c>
      <c r="S66">
        <f t="shared" si="11"/>
        <v>0</v>
      </c>
      <c r="T66">
        <f t="shared" si="10"/>
        <v>-43</v>
      </c>
      <c r="U66" s="3"/>
      <c r="W66" s="4"/>
      <c r="Z66" s="4"/>
      <c r="AC66" s="4"/>
    </row>
    <row r="67" spans="2:29" ht="18.75" x14ac:dyDescent="0.3">
      <c r="B67" s="2">
        <f t="shared" si="8"/>
        <v>18532</v>
      </c>
      <c r="C67" s="20">
        <f t="shared" si="0"/>
        <v>-42</v>
      </c>
      <c r="D67" s="4">
        <f t="shared" si="1"/>
        <v>1764</v>
      </c>
      <c r="E67" s="4">
        <f t="shared" si="2"/>
        <v>50715</v>
      </c>
      <c r="F67">
        <f t="shared" si="3"/>
        <v>877.99088833540873</v>
      </c>
      <c r="G67">
        <f t="shared" si="4"/>
        <v>744.79354717685305</v>
      </c>
      <c r="H67">
        <f t="shared" si="5"/>
        <v>17.326391666408682</v>
      </c>
      <c r="I67">
        <f t="shared" si="6"/>
        <v>1640.1108271786704</v>
      </c>
      <c r="J67">
        <f t="shared" si="7"/>
        <v>94062.054559966171</v>
      </c>
      <c r="R67">
        <f t="shared" si="9"/>
        <v>0</v>
      </c>
      <c r="S67">
        <f t="shared" si="11"/>
        <v>0</v>
      </c>
      <c r="T67">
        <f t="shared" si="10"/>
        <v>-42</v>
      </c>
      <c r="U67" s="3"/>
      <c r="W67" s="4"/>
      <c r="Z67" s="4"/>
      <c r="AC67" s="4"/>
    </row>
    <row r="68" spans="2:29" ht="18.75" x14ac:dyDescent="0.3">
      <c r="B68" s="2">
        <f t="shared" si="8"/>
        <v>18533</v>
      </c>
      <c r="C68" s="20">
        <f t="shared" si="0"/>
        <v>-41</v>
      </c>
      <c r="D68" s="4">
        <f t="shared" si="1"/>
        <v>1681</v>
      </c>
      <c r="E68" s="4">
        <f t="shared" si="2"/>
        <v>48328.75</v>
      </c>
      <c r="F68">
        <f t="shared" si="3"/>
        <v>836.49043628722973</v>
      </c>
      <c r="G68">
        <f t="shared" si="4"/>
        <v>703.57850523293882</v>
      </c>
      <c r="H68">
        <f t="shared" si="5"/>
        <v>16.552604938427805</v>
      </c>
      <c r="I68">
        <f t="shared" si="6"/>
        <v>1556.6215464585964</v>
      </c>
      <c r="J68">
        <f t="shared" si="7"/>
        <v>89273.857842935162</v>
      </c>
      <c r="R68">
        <f t="shared" si="9"/>
        <v>0</v>
      </c>
      <c r="S68">
        <f t="shared" si="11"/>
        <v>0</v>
      </c>
      <c r="T68">
        <f t="shared" si="10"/>
        <v>-41</v>
      </c>
      <c r="U68" s="3"/>
      <c r="W68" s="4"/>
      <c r="Z68" s="4"/>
      <c r="AC68" s="4"/>
    </row>
    <row r="69" spans="2:29" ht="18.75" x14ac:dyDescent="0.3">
      <c r="B69" s="2">
        <f t="shared" si="8"/>
        <v>18534</v>
      </c>
      <c r="C69" s="20">
        <f t="shared" si="0"/>
        <v>-40</v>
      </c>
      <c r="D69" s="4">
        <f t="shared" si="1"/>
        <v>1600</v>
      </c>
      <c r="E69" s="4">
        <f t="shared" si="2"/>
        <v>46000</v>
      </c>
      <c r="F69">
        <f t="shared" si="3"/>
        <v>795.98994968529598</v>
      </c>
      <c r="G69">
        <f t="shared" si="4"/>
        <v>663.2985146790877</v>
      </c>
      <c r="H69">
        <f t="shared" si="5"/>
        <v>15.797353598379885</v>
      </c>
      <c r="I69">
        <f t="shared" si="6"/>
        <v>1475.0858179627637</v>
      </c>
      <c r="J69">
        <f t="shared" si="7"/>
        <v>84597.699369208975</v>
      </c>
      <c r="R69">
        <f t="shared" si="9"/>
        <v>0</v>
      </c>
      <c r="S69">
        <f t="shared" si="11"/>
        <v>0</v>
      </c>
      <c r="T69">
        <f t="shared" ref="T69:T109" si="12">C69</f>
        <v>-40</v>
      </c>
      <c r="U69" s="3"/>
      <c r="W69" s="4"/>
      <c r="Z69" s="4"/>
      <c r="AC69" s="4"/>
    </row>
    <row r="70" spans="2:29" ht="18.75" x14ac:dyDescent="0.3">
      <c r="B70" s="2">
        <f t="shared" si="8"/>
        <v>18535</v>
      </c>
      <c r="C70" s="20">
        <f t="shared" si="0"/>
        <v>-39</v>
      </c>
      <c r="D70" s="4">
        <f t="shared" si="1"/>
        <v>1521</v>
      </c>
      <c r="E70" s="4">
        <f t="shared" si="2"/>
        <v>43728.75</v>
      </c>
      <c r="F70">
        <f t="shared" si="3"/>
        <v>756.4894249095621</v>
      </c>
      <c r="G70">
        <f t="shared" si="4"/>
        <v>623.94712226024831</v>
      </c>
      <c r="H70">
        <f t="shared" si="5"/>
        <v>15.060629943433645</v>
      </c>
      <c r="I70">
        <f t="shared" si="6"/>
        <v>1395.4971771132441</v>
      </c>
      <c r="J70">
        <f t="shared" si="7"/>
        <v>80033.208388548228</v>
      </c>
      <c r="R70">
        <f t="shared" si="9"/>
        <v>0</v>
      </c>
      <c r="S70">
        <f t="shared" si="11"/>
        <v>0</v>
      </c>
      <c r="T70">
        <f t="shared" si="12"/>
        <v>-39</v>
      </c>
      <c r="U70" s="3"/>
      <c r="W70" s="4"/>
      <c r="Z70" s="4"/>
      <c r="AC70" s="4"/>
    </row>
    <row r="71" spans="2:29" ht="18.75" x14ac:dyDescent="0.3">
      <c r="B71" s="2">
        <f t="shared" si="8"/>
        <v>18536</v>
      </c>
      <c r="C71" s="20">
        <f t="shared" si="0"/>
        <v>-38</v>
      </c>
      <c r="D71" s="4">
        <f t="shared" si="1"/>
        <v>1444</v>
      </c>
      <c r="E71" s="4">
        <f t="shared" si="2"/>
        <v>41515</v>
      </c>
      <c r="F71">
        <f t="shared" si="3"/>
        <v>717.98885785226503</v>
      </c>
      <c r="G71">
        <f t="shared" si="4"/>
        <v>585.51663589754901</v>
      </c>
      <c r="H71">
        <f t="shared" si="5"/>
        <v>14.342425364912744</v>
      </c>
      <c r="I71">
        <f t="shared" si="6"/>
        <v>1317.8479191147267</v>
      </c>
      <c r="J71">
        <f t="shared" si="7"/>
        <v>75579.943022962194</v>
      </c>
      <c r="R71">
        <f t="shared" si="9"/>
        <v>0</v>
      </c>
      <c r="S71">
        <f t="shared" si="11"/>
        <v>0</v>
      </c>
      <c r="T71">
        <f t="shared" si="12"/>
        <v>-38</v>
      </c>
      <c r="U71" s="3"/>
      <c r="W71" s="4"/>
      <c r="Z71" s="4"/>
      <c r="AC71" s="4"/>
    </row>
    <row r="72" spans="2:29" ht="18.75" x14ac:dyDescent="0.3">
      <c r="B72" s="2">
        <f t="shared" si="8"/>
        <v>18537</v>
      </c>
      <c r="C72" s="20">
        <f t="shared" si="0"/>
        <v>-37</v>
      </c>
      <c r="D72" s="4">
        <f t="shared" si="1"/>
        <v>1369</v>
      </c>
      <c r="E72" s="4">
        <f t="shared" si="2"/>
        <v>39358.75</v>
      </c>
      <c r="F72">
        <f t="shared" si="3"/>
        <v>680.48824383673229</v>
      </c>
      <c r="G72">
        <f t="shared" si="4"/>
        <v>547.99780961012948</v>
      </c>
      <c r="H72">
        <f t="shared" si="5"/>
        <v>13.64273022059348</v>
      </c>
      <c r="I72">
        <f t="shared" si="6"/>
        <v>1242.1287836674551</v>
      </c>
      <c r="J72">
        <f t="shared" si="7"/>
        <v>71237.372184669177</v>
      </c>
      <c r="R72">
        <f t="shared" si="9"/>
        <v>0</v>
      </c>
      <c r="S72">
        <f t="shared" si="11"/>
        <v>0</v>
      </c>
      <c r="T72">
        <f t="shared" si="12"/>
        <v>-37</v>
      </c>
      <c r="U72" s="3"/>
      <c r="W72" s="4"/>
      <c r="Z72" s="4"/>
      <c r="AC72" s="4"/>
    </row>
    <row r="73" spans="2:29" ht="18.75" x14ac:dyDescent="0.3">
      <c r="B73" s="2">
        <f t="shared" si="8"/>
        <v>18538</v>
      </c>
      <c r="C73" s="20">
        <f t="shared" si="0"/>
        <v>-36</v>
      </c>
      <c r="D73" s="4">
        <f t="shared" si="1"/>
        <v>1296</v>
      </c>
      <c r="E73" s="4">
        <f t="shared" si="2"/>
        <v>37260</v>
      </c>
      <c r="F73">
        <f t="shared" si="3"/>
        <v>643.98757751993946</v>
      </c>
      <c r="G73">
        <f t="shared" si="4"/>
        <v>511.37942515955484</v>
      </c>
      <c r="H73">
        <f t="shared" si="5"/>
        <v>12.961533686083756</v>
      </c>
      <c r="I73">
        <f t="shared" si="6"/>
        <v>1168.3285363655782</v>
      </c>
      <c r="J73">
        <f t="shared" si="7"/>
        <v>67004.85156885843</v>
      </c>
      <c r="R73">
        <f t="shared" si="9"/>
        <v>0</v>
      </c>
      <c r="S73">
        <f t="shared" si="11"/>
        <v>0</v>
      </c>
      <c r="T73">
        <f t="shared" si="12"/>
        <v>-36</v>
      </c>
      <c r="U73" s="3"/>
      <c r="W73" s="4"/>
      <c r="Z73" s="4"/>
      <c r="AC73" s="4"/>
    </row>
    <row r="74" spans="2:29" ht="18.75" x14ac:dyDescent="0.3">
      <c r="B74" s="2">
        <f t="shared" si="8"/>
        <v>18539</v>
      </c>
      <c r="C74" s="20">
        <f t="shared" ref="C74:C109" si="13">-$A$8+B74</f>
        <v>-35</v>
      </c>
      <c r="D74" s="4">
        <f t="shared" ref="D74:D106" si="14">C74^2</f>
        <v>1225</v>
      </c>
      <c r="E74" s="4">
        <f t="shared" ref="E74:E137" si="15">D74*11500/$D$89</f>
        <v>35218.75</v>
      </c>
      <c r="F74">
        <f t="shared" ref="F74:F109" si="16">-F$8*$C74*SQRT(MAX(0,$C74^2-4^2))</f>
        <v>608.48685277497987</v>
      </c>
      <c r="G74">
        <f t="shared" ref="G74:G109" si="17">-G$8*$C74*SQRT(MAX(0,$C74^2-21.4^2))</f>
        <v>475.64772765848005</v>
      </c>
      <c r="H74">
        <f t="shared" ref="H74:H109" si="18">-H$8*$C74*SQRT(MAX(0,$C74^2+50*($O$2-1)))</f>
        <v>12.29882358139972</v>
      </c>
      <c r="I74">
        <f t="shared" ref="I74:I109" si="19">SUM(F74:H74)</f>
        <v>1096.4334040148597</v>
      </c>
      <c r="J74">
        <f t="shared" ref="J74:J137" si="20">I74*11500/$I$89</f>
        <v>62881.591268575947</v>
      </c>
      <c r="R74">
        <f t="shared" si="9"/>
        <v>0</v>
      </c>
      <c r="S74">
        <f t="shared" si="11"/>
        <v>0</v>
      </c>
      <c r="T74">
        <f t="shared" si="12"/>
        <v>-35</v>
      </c>
      <c r="U74" s="3"/>
      <c r="W74" s="4"/>
      <c r="Z74" s="4"/>
      <c r="AC74" s="4"/>
    </row>
    <row r="75" spans="2:29" ht="18.75" x14ac:dyDescent="0.3">
      <c r="B75" s="2">
        <f t="shared" ref="B75:B109" si="21">B74+1</f>
        <v>18540</v>
      </c>
      <c r="C75" s="20">
        <f t="shared" si="13"/>
        <v>-34</v>
      </c>
      <c r="D75" s="4">
        <f t="shared" si="14"/>
        <v>1156</v>
      </c>
      <c r="E75" s="4">
        <f t="shared" si="15"/>
        <v>33235</v>
      </c>
      <c r="F75">
        <f t="shared" si="16"/>
        <v>573.98606254856054</v>
      </c>
      <c r="G75">
        <f t="shared" si="17"/>
        <v>440.78565035188763</v>
      </c>
      <c r="H75">
        <f t="shared" si="18"/>
        <v>11.654586168056916</v>
      </c>
      <c r="I75">
        <f t="shared" si="19"/>
        <v>1026.4262990685052</v>
      </c>
      <c r="J75">
        <f t="shared" si="20"/>
        <v>58866.611295315939</v>
      </c>
      <c r="R75">
        <f t="shared" si="9"/>
        <v>0</v>
      </c>
      <c r="S75">
        <f t="shared" si="11"/>
        <v>0</v>
      </c>
      <c r="T75">
        <f t="shared" si="12"/>
        <v>-34</v>
      </c>
      <c r="U75" s="3"/>
      <c r="W75" s="4"/>
      <c r="Z75" s="4"/>
      <c r="AC75" s="4"/>
    </row>
    <row r="76" spans="2:29" ht="18.75" x14ac:dyDescent="0.3">
      <c r="B76" s="2">
        <f t="shared" si="21"/>
        <v>18541</v>
      </c>
      <c r="C76" s="20">
        <f t="shared" si="13"/>
        <v>-33</v>
      </c>
      <c r="D76" s="4">
        <f t="shared" si="14"/>
        <v>1089</v>
      </c>
      <c r="E76" s="4">
        <f t="shared" si="15"/>
        <v>31308.75</v>
      </c>
      <c r="F76">
        <f t="shared" si="16"/>
        <v>540.4851986872535</v>
      </c>
      <c r="G76">
        <f t="shared" si="17"/>
        <v>406.771727759415</v>
      </c>
      <c r="H76">
        <f t="shared" si="18"/>
        <v>11.028805911014953</v>
      </c>
      <c r="I76">
        <f t="shared" si="19"/>
        <v>958.28573235768351</v>
      </c>
      <c r="J76">
        <f t="shared" si="20"/>
        <v>54958.67922299014</v>
      </c>
      <c r="R76">
        <f t="shared" si="9"/>
        <v>0</v>
      </c>
      <c r="S76">
        <f t="shared" si="11"/>
        <v>0</v>
      </c>
      <c r="T76">
        <f t="shared" si="12"/>
        <v>-33</v>
      </c>
      <c r="U76" s="3"/>
      <c r="W76" s="4"/>
      <c r="Z76" s="4"/>
      <c r="AC76" s="4"/>
    </row>
    <row r="77" spans="2:29" ht="18.75" x14ac:dyDescent="0.3">
      <c r="B77" s="2">
        <f t="shared" si="21"/>
        <v>18542</v>
      </c>
      <c r="C77" s="20">
        <f t="shared" si="13"/>
        <v>-32</v>
      </c>
      <c r="D77" s="4">
        <f t="shared" si="14"/>
        <v>1024</v>
      </c>
      <c r="E77" s="4">
        <f t="shared" si="15"/>
        <v>29440</v>
      </c>
      <c r="F77">
        <f t="shared" si="16"/>
        <v>507.98425172440142</v>
      </c>
      <c r="G77">
        <f t="shared" si="17"/>
        <v>373.57853549448498</v>
      </c>
      <c r="H77">
        <f t="shared" si="18"/>
        <v>10.421465198616239</v>
      </c>
      <c r="I77">
        <f t="shared" si="19"/>
        <v>891.9842524175026</v>
      </c>
      <c r="J77">
        <f t="shared" si="20"/>
        <v>51156.22068165621</v>
      </c>
      <c r="R77">
        <f t="shared" si="9"/>
        <v>0</v>
      </c>
      <c r="S77">
        <f t="shared" si="11"/>
        <v>0</v>
      </c>
      <c r="T77">
        <f t="shared" si="12"/>
        <v>-32</v>
      </c>
      <c r="U77" s="3"/>
      <c r="W77" s="4"/>
      <c r="Z77" s="4"/>
      <c r="AC77" s="4"/>
    </row>
    <row r="78" spans="2:29" ht="18.75" x14ac:dyDescent="0.3">
      <c r="B78" s="2">
        <f t="shared" si="21"/>
        <v>18543</v>
      </c>
      <c r="C78" s="20">
        <f t="shared" si="13"/>
        <v>-31</v>
      </c>
      <c r="D78" s="4">
        <f t="shared" si="14"/>
        <v>961</v>
      </c>
      <c r="E78" s="4">
        <f t="shared" si="15"/>
        <v>27628.75</v>
      </c>
      <c r="F78">
        <f t="shared" si="16"/>
        <v>476.48321061712136</v>
      </c>
      <c r="G78">
        <f t="shared" si="17"/>
        <v>341.17038818122688</v>
      </c>
      <c r="H78">
        <f t="shared" si="18"/>
        <v>9.8325440121879861</v>
      </c>
      <c r="I78">
        <f t="shared" si="19"/>
        <v>827.48614281053619</v>
      </c>
      <c r="J78">
        <f t="shared" si="20"/>
        <v>47457.18729663713</v>
      </c>
      <c r="R78">
        <f t="shared" si="9"/>
        <v>0</v>
      </c>
      <c r="S78">
        <f t="shared" si="11"/>
        <v>0</v>
      </c>
      <c r="T78">
        <f t="shared" si="12"/>
        <v>-31</v>
      </c>
      <c r="U78" s="3"/>
      <c r="W78" s="4"/>
      <c r="Z78" s="4"/>
      <c r="AC78" s="4"/>
    </row>
    <row r="79" spans="2:29" ht="18.75" x14ac:dyDescent="0.3">
      <c r="B79" s="2">
        <f t="shared" si="21"/>
        <v>18544</v>
      </c>
      <c r="C79" s="20">
        <f t="shared" si="13"/>
        <v>-30</v>
      </c>
      <c r="D79" s="4">
        <f t="shared" si="14"/>
        <v>900</v>
      </c>
      <c r="E79" s="4">
        <f t="shared" si="15"/>
        <v>25875</v>
      </c>
      <c r="F79">
        <f t="shared" si="16"/>
        <v>445.98206241955518</v>
      </c>
      <c r="G79">
        <f t="shared" si="17"/>
        <v>309.4998305757087</v>
      </c>
      <c r="H79">
        <f t="shared" si="18"/>
        <v>9.262019535168049</v>
      </c>
      <c r="I79">
        <f t="shared" si="19"/>
        <v>764.743912530432</v>
      </c>
      <c r="J79">
        <f t="shared" si="20"/>
        <v>43858.855409533375</v>
      </c>
      <c r="R79">
        <f t="shared" si="9"/>
        <v>0</v>
      </c>
      <c r="S79">
        <f t="shared" si="11"/>
        <v>0</v>
      </c>
      <c r="T79">
        <f t="shared" si="12"/>
        <v>-30</v>
      </c>
      <c r="U79" s="3"/>
      <c r="W79" s="4"/>
      <c r="Z79" s="4"/>
      <c r="AC79" s="4"/>
    </row>
    <row r="80" spans="2:29" ht="18.75" x14ac:dyDescent="0.3">
      <c r="B80" s="2">
        <f t="shared" si="21"/>
        <v>18545</v>
      </c>
      <c r="C80" s="20">
        <f t="shared" si="13"/>
        <v>-29</v>
      </c>
      <c r="D80" s="4">
        <f t="shared" si="14"/>
        <v>841</v>
      </c>
      <c r="E80" s="4">
        <f t="shared" si="15"/>
        <v>24178.75</v>
      </c>
      <c r="F80">
        <f t="shared" si="16"/>
        <v>416.48079187400708</v>
      </c>
      <c r="G80">
        <f t="shared" si="17"/>
        <v>278.50207678032115</v>
      </c>
      <c r="H80">
        <f t="shared" si="18"/>
        <v>8.7098656893892805</v>
      </c>
      <c r="I80">
        <f t="shared" si="19"/>
        <v>703.69273434371758</v>
      </c>
      <c r="J80">
        <f t="shared" si="20"/>
        <v>40357.507111365376</v>
      </c>
      <c r="R80">
        <f t="shared" si="9"/>
        <v>0</v>
      </c>
      <c r="S80">
        <f t="shared" si="11"/>
        <v>0</v>
      </c>
      <c r="T80">
        <f t="shared" si="12"/>
        <v>-29</v>
      </c>
      <c r="U80" s="3"/>
      <c r="W80" s="4"/>
      <c r="Z80" s="4"/>
      <c r="AC80" s="4"/>
    </row>
    <row r="81" spans="2:29" ht="18.75" x14ac:dyDescent="0.3">
      <c r="B81" s="2">
        <f t="shared" si="21"/>
        <v>18546</v>
      </c>
      <c r="C81" s="20">
        <f t="shared" si="13"/>
        <v>-28</v>
      </c>
      <c r="D81" s="4">
        <f t="shared" si="14"/>
        <v>784</v>
      </c>
      <c r="E81" s="4">
        <f t="shared" si="15"/>
        <v>22540</v>
      </c>
      <c r="F81">
        <f t="shared" si="16"/>
        <v>387.97938089542851</v>
      </c>
      <c r="G81">
        <f t="shared" si="17"/>
        <v>248.08576722876433</v>
      </c>
      <c r="H81">
        <f t="shared" si="18"/>
        <v>8.1760525834162134</v>
      </c>
      <c r="I81">
        <f t="shared" si="19"/>
        <v>644.24120070760898</v>
      </c>
      <c r="J81">
        <f t="shared" si="20"/>
        <v>36947.900084885994</v>
      </c>
      <c r="R81">
        <f t="shared" si="9"/>
        <v>0</v>
      </c>
      <c r="S81">
        <f t="shared" si="11"/>
        <v>0</v>
      </c>
      <c r="T81">
        <f t="shared" si="12"/>
        <v>-28</v>
      </c>
      <c r="U81" s="3"/>
      <c r="W81" s="4"/>
      <c r="Z81" s="4"/>
      <c r="AC81" s="4"/>
    </row>
    <row r="82" spans="2:29" ht="18.75" x14ac:dyDescent="0.3">
      <c r="B82" s="2">
        <f t="shared" si="21"/>
        <v>18547</v>
      </c>
      <c r="C82" s="20">
        <f t="shared" si="13"/>
        <v>-27</v>
      </c>
      <c r="D82" s="4">
        <f t="shared" si="14"/>
        <v>729</v>
      </c>
      <c r="E82" s="4">
        <f t="shared" si="15"/>
        <v>20958.75</v>
      </c>
      <c r="F82">
        <f t="shared" si="16"/>
        <v>360.47780791610461</v>
      </c>
      <c r="G82">
        <f t="shared" si="17"/>
        <v>218.11665774393998</v>
      </c>
      <c r="H82">
        <f t="shared" si="18"/>
        <v>7.6605458544528249</v>
      </c>
      <c r="I82">
        <f t="shared" si="19"/>
        <v>586.25501151449737</v>
      </c>
      <c r="J82">
        <f t="shared" si="20"/>
        <v>33622.332079832631</v>
      </c>
      <c r="R82">
        <f t="shared" si="9"/>
        <v>0</v>
      </c>
      <c r="S82">
        <f t="shared" si="11"/>
        <v>0</v>
      </c>
      <c r="T82">
        <f t="shared" si="12"/>
        <v>-27</v>
      </c>
      <c r="U82" s="3"/>
      <c r="W82" s="4"/>
      <c r="Z82" s="4"/>
      <c r="AC82" s="4"/>
    </row>
    <row r="83" spans="2:29" ht="18.75" x14ac:dyDescent="0.3">
      <c r="B83" s="2">
        <f t="shared" si="21"/>
        <v>18548</v>
      </c>
      <c r="C83" s="20">
        <f t="shared" si="13"/>
        <v>-26</v>
      </c>
      <c r="D83" s="4">
        <f t="shared" si="14"/>
        <v>676</v>
      </c>
      <c r="E83" s="4">
        <f t="shared" si="15"/>
        <v>19435</v>
      </c>
      <c r="F83">
        <f t="shared" si="16"/>
        <v>333.97604704529334</v>
      </c>
      <c r="G83">
        <f t="shared" si="17"/>
        <v>188.38651427683212</v>
      </c>
      <c r="H83">
        <f t="shared" si="18"/>
        <v>7.163305881187096</v>
      </c>
      <c r="I83">
        <f t="shared" si="19"/>
        <v>529.52586720331249</v>
      </c>
      <c r="J83">
        <f t="shared" si="20"/>
        <v>30368.856900647337</v>
      </c>
      <c r="R83">
        <f t="shared" si="9"/>
        <v>0</v>
      </c>
      <c r="S83">
        <f t="shared" si="11"/>
        <v>0</v>
      </c>
      <c r="T83">
        <f t="shared" si="12"/>
        <v>-26</v>
      </c>
      <c r="U83" s="3"/>
      <c r="W83" s="4"/>
      <c r="Z83" s="4"/>
      <c r="AC83" s="4"/>
    </row>
    <row r="84" spans="2:29" ht="18.75" x14ac:dyDescent="0.3">
      <c r="B84" s="2">
        <f t="shared" si="21"/>
        <v>18549</v>
      </c>
      <c r="C84" s="20">
        <f t="shared" si="13"/>
        <v>-25</v>
      </c>
      <c r="D84" s="4">
        <f t="shared" si="14"/>
        <v>625</v>
      </c>
      <c r="E84" s="4">
        <f t="shared" si="15"/>
        <v>17968.75</v>
      </c>
      <c r="F84">
        <f t="shared" si="16"/>
        <v>308.47406698132664</v>
      </c>
      <c r="G84">
        <f t="shared" si="17"/>
        <v>158.54721769707606</v>
      </c>
      <c r="H84">
        <f t="shared" si="18"/>
        <v>6.684286839836056</v>
      </c>
      <c r="I84">
        <f t="shared" si="19"/>
        <v>473.70557151823874</v>
      </c>
      <c r="J84">
        <f t="shared" si="20"/>
        <v>27167.505131441034</v>
      </c>
      <c r="R84">
        <f t="shared" si="9"/>
        <v>0</v>
      </c>
      <c r="S84">
        <f t="shared" si="11"/>
        <v>0</v>
      </c>
      <c r="T84">
        <f t="shared" si="12"/>
        <v>-25</v>
      </c>
      <c r="U84" s="3"/>
      <c r="W84" s="4"/>
      <c r="Z84" s="4"/>
      <c r="AC84" s="4"/>
    </row>
    <row r="85" spans="2:29" ht="18.75" x14ac:dyDescent="0.3">
      <c r="B85" s="2">
        <f t="shared" si="21"/>
        <v>18550</v>
      </c>
      <c r="C85" s="20">
        <f t="shared" si="13"/>
        <v>-24</v>
      </c>
      <c r="D85" s="4">
        <f t="shared" si="14"/>
        <v>576</v>
      </c>
      <c r="E85" s="4">
        <f t="shared" si="15"/>
        <v>16560</v>
      </c>
      <c r="F85">
        <f t="shared" si="16"/>
        <v>283.97182958878159</v>
      </c>
      <c r="G85">
        <f t="shared" si="17"/>
        <v>127.948211011599</v>
      </c>
      <c r="H85">
        <f t="shared" si="18"/>
        <v>6.2234355694054209</v>
      </c>
      <c r="I85">
        <f t="shared" si="19"/>
        <v>418.14347616978603</v>
      </c>
      <c r="J85">
        <f t="shared" si="20"/>
        <v>23980.961418951501</v>
      </c>
      <c r="R85">
        <f t="shared" si="9"/>
        <v>0</v>
      </c>
      <c r="S85">
        <f t="shared" si="11"/>
        <v>0</v>
      </c>
      <c r="T85">
        <f t="shared" si="12"/>
        <v>-24</v>
      </c>
      <c r="U85" s="3"/>
      <c r="W85" s="4"/>
      <c r="Z85" s="4"/>
      <c r="AC85" s="4"/>
    </row>
    <row r="86" spans="2:29" ht="18.75" x14ac:dyDescent="0.3">
      <c r="B86" s="2">
        <f t="shared" si="21"/>
        <v>18551</v>
      </c>
      <c r="C86" s="20">
        <f t="shared" si="13"/>
        <v>-23</v>
      </c>
      <c r="D86" s="4">
        <f t="shared" si="14"/>
        <v>529</v>
      </c>
      <c r="E86" s="4">
        <f t="shared" si="15"/>
        <v>15208.75</v>
      </c>
      <c r="F86">
        <f t="shared" si="16"/>
        <v>260.46928801684089</v>
      </c>
      <c r="G86">
        <f t="shared" si="17"/>
        <v>95.123470809275815</v>
      </c>
      <c r="H86">
        <f t="shared" si="18"/>
        <v>5.7806902045568451</v>
      </c>
      <c r="I86">
        <f t="shared" si="19"/>
        <v>361.37344903067356</v>
      </c>
      <c r="J86">
        <f t="shared" si="20"/>
        <v>20725.141567243249</v>
      </c>
      <c r="R86">
        <f t="shared" si="9"/>
        <v>0</v>
      </c>
      <c r="S86">
        <f t="shared" si="11"/>
        <v>0</v>
      </c>
      <c r="T86">
        <f t="shared" si="12"/>
        <v>-23</v>
      </c>
      <c r="U86" s="3"/>
      <c r="W86" s="4"/>
      <c r="Z86" s="4"/>
      <c r="AC86" s="4"/>
    </row>
    <row r="87" spans="2:29" ht="18.75" x14ac:dyDescent="0.3">
      <c r="B87" s="2">
        <f t="shared" si="21"/>
        <v>18552</v>
      </c>
      <c r="C87" s="20">
        <f t="shared" si="13"/>
        <v>-22</v>
      </c>
      <c r="D87" s="4">
        <f t="shared" si="14"/>
        <v>484</v>
      </c>
      <c r="E87" s="4">
        <f t="shared" si="15"/>
        <v>13915</v>
      </c>
      <c r="F87">
        <f t="shared" si="16"/>
        <v>237.96638418062332</v>
      </c>
      <c r="G87">
        <f t="shared" si="17"/>
        <v>55.087307582428409</v>
      </c>
      <c r="H87">
        <f t="shared" si="18"/>
        <v>5.3559785252437928</v>
      </c>
      <c r="I87">
        <f t="shared" si="19"/>
        <v>298.40967028829556</v>
      </c>
      <c r="J87">
        <f t="shared" si="20"/>
        <v>17114.103646375959</v>
      </c>
      <c r="R87">
        <f t="shared" si="9"/>
        <v>0</v>
      </c>
      <c r="S87">
        <f t="shared" si="11"/>
        <v>0</v>
      </c>
      <c r="T87">
        <f t="shared" si="12"/>
        <v>-22</v>
      </c>
      <c r="U87" s="3"/>
      <c r="W87" s="4"/>
      <c r="Z87" s="4"/>
      <c r="AC87" s="4"/>
    </row>
    <row r="88" spans="2:29" ht="18.75" x14ac:dyDescent="0.3">
      <c r="B88" s="2">
        <f t="shared" si="21"/>
        <v>18553</v>
      </c>
      <c r="C88" s="20">
        <f t="shared" si="13"/>
        <v>-21</v>
      </c>
      <c r="D88" s="4">
        <f t="shared" si="14"/>
        <v>441</v>
      </c>
      <c r="E88" s="4">
        <f t="shared" si="15"/>
        <v>12678.75</v>
      </c>
      <c r="F88">
        <f t="shared" si="16"/>
        <v>216.4630453449272</v>
      </c>
      <c r="G88">
        <f t="shared" si="17"/>
        <v>0</v>
      </c>
      <c r="H88">
        <f t="shared" si="18"/>
        <v>4.9492159611999824</v>
      </c>
      <c r="I88">
        <f t="shared" si="19"/>
        <v>221.41226130612716</v>
      </c>
      <c r="J88">
        <f t="shared" si="20"/>
        <v>12698.222496981067</v>
      </c>
      <c r="R88">
        <f t="shared" si="9"/>
        <v>0</v>
      </c>
      <c r="S88">
        <f t="shared" si="11"/>
        <v>0</v>
      </c>
      <c r="T88">
        <f t="shared" si="12"/>
        <v>-21</v>
      </c>
      <c r="U88" s="3"/>
      <c r="W88" s="4"/>
      <c r="Z88" s="4"/>
      <c r="AC88" s="4"/>
    </row>
    <row r="89" spans="2:29" ht="18.75" x14ac:dyDescent="0.3">
      <c r="B89" s="2">
        <f t="shared" si="21"/>
        <v>18554</v>
      </c>
      <c r="C89" s="20">
        <f t="shared" si="13"/>
        <v>-20</v>
      </c>
      <c r="D89" s="4">
        <f t="shared" si="14"/>
        <v>400</v>
      </c>
      <c r="E89" s="4">
        <f t="shared" si="15"/>
        <v>11500</v>
      </c>
      <c r="F89">
        <f t="shared" si="16"/>
        <v>195.95917942265424</v>
      </c>
      <c r="G89">
        <f t="shared" si="17"/>
        <v>0</v>
      </c>
      <c r="H89">
        <f t="shared" si="18"/>
        <v>4.5603031762541653</v>
      </c>
      <c r="I89">
        <f t="shared" si="19"/>
        <v>200.51948259890841</v>
      </c>
      <c r="J89">
        <f t="shared" si="20"/>
        <v>11500</v>
      </c>
      <c r="R89">
        <f t="shared" si="9"/>
        <v>0</v>
      </c>
      <c r="S89">
        <f t="shared" si="11"/>
        <v>0</v>
      </c>
      <c r="T89">
        <f t="shared" si="12"/>
        <v>-20</v>
      </c>
      <c r="U89" s="3"/>
      <c r="W89" s="4"/>
      <c r="Z89" s="4"/>
      <c r="AC89" s="4"/>
    </row>
    <row r="90" spans="2:29" ht="18.75" x14ac:dyDescent="0.3">
      <c r="B90" s="2">
        <f t="shared" si="21"/>
        <v>18555</v>
      </c>
      <c r="C90" s="20">
        <f t="shared" si="13"/>
        <v>-19</v>
      </c>
      <c r="D90" s="4">
        <f t="shared" si="14"/>
        <v>361</v>
      </c>
      <c r="E90" s="4">
        <f t="shared" si="15"/>
        <v>10378.75</v>
      </c>
      <c r="F90">
        <f t="shared" si="16"/>
        <v>176.45466839956373</v>
      </c>
      <c r="G90">
        <f t="shared" si="17"/>
        <v>0</v>
      </c>
      <c r="H90">
        <f t="shared" si="18"/>
        <v>4.1891231422306605</v>
      </c>
      <c r="I90">
        <f t="shared" si="19"/>
        <v>180.6437915417944</v>
      </c>
      <c r="J90">
        <f t="shared" si="20"/>
        <v>10360.108533124374</v>
      </c>
      <c r="R90">
        <f t="shared" si="9"/>
        <v>0</v>
      </c>
      <c r="S90">
        <f t="shared" si="11"/>
        <v>0</v>
      </c>
      <c r="T90">
        <f t="shared" si="12"/>
        <v>-19</v>
      </c>
      <c r="U90" s="3"/>
      <c r="W90" s="4"/>
      <c r="Z90" s="4"/>
      <c r="AC90" s="4"/>
    </row>
    <row r="91" spans="2:29" ht="18.75" x14ac:dyDescent="0.3">
      <c r="B91" s="2">
        <f t="shared" si="21"/>
        <v>18556</v>
      </c>
      <c r="C91" s="20">
        <f t="shared" si="13"/>
        <v>-18</v>
      </c>
      <c r="D91" s="4">
        <f t="shared" si="14"/>
        <v>324</v>
      </c>
      <c r="E91" s="4">
        <f t="shared" si="15"/>
        <v>9315</v>
      </c>
      <c r="F91">
        <f t="shared" si="16"/>
        <v>157.9493589730582</v>
      </c>
      <c r="G91">
        <f t="shared" si="17"/>
        <v>0</v>
      </c>
      <c r="H91">
        <f t="shared" si="18"/>
        <v>3.8355375950428252</v>
      </c>
      <c r="I91">
        <f t="shared" si="19"/>
        <v>161.78489656810103</v>
      </c>
      <c r="J91">
        <f t="shared" si="20"/>
        <v>9278.5313747028904</v>
      </c>
      <c r="R91">
        <f t="shared" si="9"/>
        <v>0</v>
      </c>
      <c r="S91">
        <f t="shared" si="11"/>
        <v>0</v>
      </c>
      <c r="T91">
        <f t="shared" si="12"/>
        <v>-18</v>
      </c>
      <c r="U91" s="3"/>
      <c r="W91" s="4"/>
      <c r="Z91" s="4"/>
      <c r="AC91" s="4"/>
    </row>
    <row r="92" spans="2:29" ht="18.75" x14ac:dyDescent="0.3">
      <c r="B92" s="2">
        <f t="shared" si="21"/>
        <v>18557</v>
      </c>
      <c r="C92" s="20">
        <f t="shared" si="13"/>
        <v>-17</v>
      </c>
      <c r="D92" s="4">
        <f t="shared" si="14"/>
        <v>289</v>
      </c>
      <c r="E92" s="4">
        <f t="shared" si="15"/>
        <v>8308.75</v>
      </c>
      <c r="F92">
        <f t="shared" si="16"/>
        <v>140.44304895579558</v>
      </c>
      <c r="G92">
        <f t="shared" si="17"/>
        <v>0</v>
      </c>
      <c r="H92">
        <f t="shared" si="18"/>
        <v>3.4993827470908725</v>
      </c>
      <c r="I92">
        <f t="shared" si="19"/>
        <v>143.94243170288644</v>
      </c>
      <c r="J92">
        <f t="shared" si="20"/>
        <v>8255.2475356935993</v>
      </c>
      <c r="R92">
        <f t="shared" si="9"/>
        <v>0</v>
      </c>
      <c r="S92">
        <f t="shared" si="11"/>
        <v>0</v>
      </c>
      <c r="T92">
        <f t="shared" si="12"/>
        <v>-17</v>
      </c>
      <c r="U92" s="3"/>
      <c r="W92" s="4"/>
      <c r="Z92" s="4"/>
      <c r="AC92" s="4"/>
    </row>
    <row r="93" spans="2:29" ht="18.75" x14ac:dyDescent="0.3">
      <c r="B93" s="2">
        <f t="shared" si="21"/>
        <v>18558</v>
      </c>
      <c r="C93" s="20">
        <f t="shared" si="13"/>
        <v>-16</v>
      </c>
      <c r="D93" s="4">
        <f t="shared" si="14"/>
        <v>256</v>
      </c>
      <c r="E93" s="4">
        <f t="shared" si="15"/>
        <v>7360</v>
      </c>
      <c r="F93">
        <f t="shared" si="16"/>
        <v>123.93546707863734</v>
      </c>
      <c r="G93">
        <f t="shared" si="17"/>
        <v>0</v>
      </c>
      <c r="H93">
        <f t="shared" si="18"/>
        <v>3.1804641115519132</v>
      </c>
      <c r="I93">
        <f t="shared" si="19"/>
        <v>127.11593119018926</v>
      </c>
      <c r="J93">
        <f t="shared" si="20"/>
        <v>7290.2303045097442</v>
      </c>
      <c r="R93">
        <f t="shared" si="9"/>
        <v>0</v>
      </c>
      <c r="S93">
        <f t="shared" si="11"/>
        <v>0</v>
      </c>
      <c r="T93">
        <f t="shared" si="12"/>
        <v>-16</v>
      </c>
      <c r="U93" s="3"/>
      <c r="W93" s="4"/>
      <c r="Z93" s="4"/>
      <c r="AC93" s="4"/>
    </row>
    <row r="94" spans="2:29" ht="18.75" x14ac:dyDescent="0.3">
      <c r="B94" s="2">
        <f t="shared" si="21"/>
        <v>18559</v>
      </c>
      <c r="C94" s="20">
        <f t="shared" si="13"/>
        <v>-15</v>
      </c>
      <c r="D94" s="4">
        <f t="shared" si="14"/>
        <v>225</v>
      </c>
      <c r="E94" s="4">
        <f t="shared" si="15"/>
        <v>6468.75</v>
      </c>
      <c r="F94">
        <f t="shared" si="16"/>
        <v>108.42624221100721</v>
      </c>
      <c r="G94">
        <f t="shared" si="17"/>
        <v>0</v>
      </c>
      <c r="H94">
        <f t="shared" si="18"/>
        <v>2.8785502780629506</v>
      </c>
      <c r="I94">
        <f t="shared" si="19"/>
        <v>111.30479248907015</v>
      </c>
      <c r="J94">
        <f t="shared" si="20"/>
        <v>6383.4451248044215</v>
      </c>
      <c r="R94">
        <f t="shared" si="9"/>
        <v>0</v>
      </c>
      <c r="S94">
        <f t="shared" si="11"/>
        <v>0</v>
      </c>
      <c r="T94">
        <f t="shared" si="12"/>
        <v>-15</v>
      </c>
      <c r="U94" s="3"/>
      <c r="W94" s="4"/>
      <c r="Z94" s="4"/>
      <c r="AC94" s="4"/>
    </row>
    <row r="95" spans="2:29" ht="18.75" x14ac:dyDescent="0.3">
      <c r="B95" s="2">
        <f t="shared" si="21"/>
        <v>18560</v>
      </c>
      <c r="C95" s="20">
        <f t="shared" si="13"/>
        <v>-14</v>
      </c>
      <c r="D95" s="4">
        <f t="shared" si="14"/>
        <v>196</v>
      </c>
      <c r="E95" s="4">
        <f t="shared" si="15"/>
        <v>5635</v>
      </c>
      <c r="F95">
        <f t="shared" si="16"/>
        <v>93.914855054991165</v>
      </c>
      <c r="G95">
        <f t="shared" si="17"/>
        <v>0</v>
      </c>
      <c r="H95">
        <f t="shared" si="18"/>
        <v>2.5933654698470532</v>
      </c>
      <c r="I95">
        <f t="shared" si="19"/>
        <v>96.508220524838222</v>
      </c>
      <c r="J95">
        <f t="shared" si="20"/>
        <v>5534.8463982206649</v>
      </c>
      <c r="R95">
        <f t="shared" si="9"/>
        <v>0</v>
      </c>
      <c r="S95">
        <f t="shared" si="11"/>
        <v>0</v>
      </c>
      <c r="T95">
        <f t="shared" si="12"/>
        <v>-14</v>
      </c>
      <c r="U95" s="3"/>
      <c r="W95" s="4"/>
      <c r="Z95" s="4"/>
      <c r="AC95" s="4"/>
    </row>
    <row r="96" spans="2:29" ht="18.75" x14ac:dyDescent="0.3">
      <c r="B96" s="2">
        <f t="shared" si="21"/>
        <v>18561</v>
      </c>
      <c r="C96" s="20">
        <f t="shared" si="13"/>
        <v>-13</v>
      </c>
      <c r="D96" s="4">
        <f t="shared" si="14"/>
        <v>169</v>
      </c>
      <c r="E96" s="4">
        <f t="shared" si="15"/>
        <v>4858.75</v>
      </c>
      <c r="F96">
        <f t="shared" si="16"/>
        <v>80.400559699544374</v>
      </c>
      <c r="G96">
        <f t="shared" si="17"/>
        <v>0</v>
      </c>
      <c r="H96">
        <f t="shared" si="18"/>
        <v>2.3245807161959013</v>
      </c>
      <c r="I96">
        <f t="shared" si="19"/>
        <v>82.72514041574027</v>
      </c>
      <c r="J96">
        <f t="shared" si="20"/>
        <v>4744.3724791767045</v>
      </c>
      <c r="R96">
        <f t="shared" si="9"/>
        <v>0</v>
      </c>
      <c r="S96">
        <f t="shared" si="11"/>
        <v>0</v>
      </c>
      <c r="T96">
        <f t="shared" si="12"/>
        <v>-13</v>
      </c>
      <c r="U96" s="3"/>
      <c r="W96" s="4"/>
      <c r="Z96" s="4"/>
      <c r="AC96" s="4"/>
    </row>
    <row r="97" spans="2:29" ht="18.75" x14ac:dyDescent="0.3">
      <c r="B97" s="2">
        <f t="shared" si="21"/>
        <v>18562</v>
      </c>
      <c r="C97" s="20">
        <f t="shared" si="13"/>
        <v>-12</v>
      </c>
      <c r="D97" s="4">
        <f t="shared" si="14"/>
        <v>144</v>
      </c>
      <c r="E97" s="4">
        <f t="shared" si="15"/>
        <v>4140</v>
      </c>
      <c r="F97">
        <f t="shared" si="16"/>
        <v>67.882250993908571</v>
      </c>
      <c r="G97">
        <f t="shared" si="17"/>
        <v>0</v>
      </c>
      <c r="H97">
        <f t="shared" si="18"/>
        <v>2.0718035013607423</v>
      </c>
      <c r="I97">
        <f t="shared" si="19"/>
        <v>69.954054495269318</v>
      </c>
      <c r="J97">
        <f t="shared" si="20"/>
        <v>4011.9374749472677</v>
      </c>
      <c r="R97">
        <f t="shared" si="9"/>
        <v>0</v>
      </c>
      <c r="S97">
        <f t="shared" si="11"/>
        <v>0</v>
      </c>
      <c r="T97">
        <f t="shared" si="12"/>
        <v>-12</v>
      </c>
      <c r="U97" s="3"/>
      <c r="W97" s="4"/>
      <c r="Z97" s="4"/>
      <c r="AC97" s="4"/>
    </row>
    <row r="98" spans="2:29" ht="18.75" x14ac:dyDescent="0.3">
      <c r="B98" s="2">
        <f t="shared" si="21"/>
        <v>18563</v>
      </c>
      <c r="C98" s="20">
        <f t="shared" si="13"/>
        <v>-11</v>
      </c>
      <c r="D98" s="4">
        <f t="shared" si="14"/>
        <v>121</v>
      </c>
      <c r="E98" s="4">
        <f t="shared" si="15"/>
        <v>3478.75</v>
      </c>
      <c r="F98">
        <f t="shared" si="16"/>
        <v>56.358229212777786</v>
      </c>
      <c r="G98">
        <f t="shared" si="17"/>
        <v>0</v>
      </c>
      <c r="H98">
        <f t="shared" si="18"/>
        <v>1.8345658151980198</v>
      </c>
      <c r="I98">
        <f t="shared" si="19"/>
        <v>58.192795027975805</v>
      </c>
      <c r="J98">
        <f t="shared" si="20"/>
        <v>3337.4170636592539</v>
      </c>
      <c r="R98">
        <f t="shared" si="9"/>
        <v>0</v>
      </c>
      <c r="S98">
        <f t="shared" si="11"/>
        <v>0</v>
      </c>
      <c r="T98">
        <f t="shared" si="12"/>
        <v>-11</v>
      </c>
      <c r="U98" s="3"/>
      <c r="W98" s="4"/>
      <c r="Z98" s="4"/>
      <c r="AC98" s="4"/>
    </row>
    <row r="99" spans="2:29" ht="18.75" x14ac:dyDescent="0.3">
      <c r="B99" s="2">
        <f t="shared" si="21"/>
        <v>18564</v>
      </c>
      <c r="C99" s="20">
        <f t="shared" si="13"/>
        <v>-10</v>
      </c>
      <c r="D99" s="4">
        <f t="shared" si="14"/>
        <v>100</v>
      </c>
      <c r="E99" s="4">
        <f t="shared" si="15"/>
        <v>2875</v>
      </c>
      <c r="F99">
        <f t="shared" si="16"/>
        <v>45.825756949558397</v>
      </c>
      <c r="G99">
        <f t="shared" si="17"/>
        <v>0</v>
      </c>
      <c r="H99">
        <f t="shared" si="18"/>
        <v>1.6123106500979358</v>
      </c>
      <c r="I99">
        <f t="shared" si="19"/>
        <v>47.438067599656335</v>
      </c>
      <c r="J99">
        <f t="shared" si="20"/>
        <v>2720.6223072461571</v>
      </c>
      <c r="R99">
        <f t="shared" si="9"/>
        <v>0</v>
      </c>
      <c r="S99">
        <f t="shared" si="11"/>
        <v>0</v>
      </c>
      <c r="T99">
        <f t="shared" si="12"/>
        <v>-10</v>
      </c>
      <c r="U99" s="3"/>
      <c r="W99" s="4"/>
      <c r="Z99" s="4"/>
      <c r="AC99" s="4"/>
    </row>
    <row r="100" spans="2:29" ht="18.75" x14ac:dyDescent="0.3">
      <c r="B100" s="2">
        <f t="shared" si="21"/>
        <v>18565</v>
      </c>
      <c r="C100" s="20">
        <f t="shared" si="13"/>
        <v>-9</v>
      </c>
      <c r="D100" s="4">
        <f t="shared" si="14"/>
        <v>81</v>
      </c>
      <c r="E100" s="4">
        <f t="shared" si="15"/>
        <v>2328.75</v>
      </c>
      <c r="F100">
        <f t="shared" si="16"/>
        <v>36.280159867343471</v>
      </c>
      <c r="G100">
        <f t="shared" si="17"/>
        <v>0</v>
      </c>
      <c r="H100">
        <f t="shared" si="18"/>
        <v>1.4043771827099973</v>
      </c>
      <c r="I100">
        <f t="shared" si="19"/>
        <v>37.684537050053471</v>
      </c>
      <c r="J100">
        <f t="shared" si="20"/>
        <v>2161.2472287417231</v>
      </c>
      <c r="R100">
        <f t="shared" si="9"/>
        <v>0</v>
      </c>
      <c r="S100">
        <f t="shared" si="11"/>
        <v>0</v>
      </c>
      <c r="T100">
        <f t="shared" si="12"/>
        <v>-9</v>
      </c>
      <c r="U100" s="3"/>
      <c r="W100" s="4"/>
      <c r="Z100" s="4"/>
      <c r="AC100" s="4"/>
    </row>
    <row r="101" spans="2:29" ht="18.75" x14ac:dyDescent="0.3">
      <c r="B101" s="2">
        <f t="shared" si="21"/>
        <v>18566</v>
      </c>
      <c r="C101" s="20">
        <f t="shared" si="13"/>
        <v>-8</v>
      </c>
      <c r="D101" s="4">
        <f t="shared" si="14"/>
        <v>64</v>
      </c>
      <c r="E101" s="4">
        <f t="shared" si="15"/>
        <v>1840</v>
      </c>
      <c r="F101">
        <f t="shared" si="16"/>
        <v>27.712812921102035</v>
      </c>
      <c r="G101">
        <f t="shared" si="17"/>
        <v>0</v>
      </c>
      <c r="H101">
        <f t="shared" si="18"/>
        <v>1.2099851652720828</v>
      </c>
      <c r="I101">
        <f t="shared" si="19"/>
        <v>28.922798086374119</v>
      </c>
      <c r="J101">
        <f t="shared" si="20"/>
        <v>1658.7524248634434</v>
      </c>
      <c r="R101">
        <f t="shared" si="9"/>
        <v>0</v>
      </c>
      <c r="S101">
        <f t="shared" si="11"/>
        <v>0</v>
      </c>
      <c r="T101">
        <f t="shared" si="12"/>
        <v>-8</v>
      </c>
      <c r="U101" s="3"/>
      <c r="W101" s="4"/>
      <c r="Z101" s="4"/>
      <c r="AC101" s="4"/>
    </row>
    <row r="102" spans="2:29" ht="18.75" x14ac:dyDescent="0.3">
      <c r="B102" s="2">
        <f t="shared" si="21"/>
        <v>18567</v>
      </c>
      <c r="C102" s="20">
        <f t="shared" si="13"/>
        <v>-7</v>
      </c>
      <c r="D102" s="4">
        <f t="shared" si="14"/>
        <v>49</v>
      </c>
      <c r="E102" s="4">
        <f t="shared" si="15"/>
        <v>1408.75</v>
      </c>
      <c r="F102">
        <f t="shared" si="16"/>
        <v>20.1059692628831</v>
      </c>
      <c r="G102">
        <f t="shared" si="17"/>
        <v>0</v>
      </c>
      <c r="H102">
        <f t="shared" si="18"/>
        <v>1.0282194360664945</v>
      </c>
      <c r="I102">
        <f t="shared" si="19"/>
        <v>21.134188698949593</v>
      </c>
      <c r="J102">
        <f t="shared" si="20"/>
        <v>1212.0676100290486</v>
      </c>
      <c r="R102">
        <f t="shared" si="9"/>
        <v>0</v>
      </c>
      <c r="S102">
        <f t="shared" si="11"/>
        <v>0</v>
      </c>
      <c r="T102">
        <f t="shared" si="12"/>
        <v>-7</v>
      </c>
      <c r="U102" s="3"/>
      <c r="W102" s="4"/>
      <c r="Z102" s="4"/>
      <c r="AC102" s="4"/>
    </row>
    <row r="103" spans="2:29" ht="18.75" x14ac:dyDescent="0.3">
      <c r="B103" s="2">
        <f t="shared" si="21"/>
        <v>18568</v>
      </c>
      <c r="C103" s="20">
        <f t="shared" si="13"/>
        <v>-6</v>
      </c>
      <c r="D103" s="4">
        <f t="shared" si="14"/>
        <v>36</v>
      </c>
      <c r="E103" s="4">
        <f t="shared" si="15"/>
        <v>1035</v>
      </c>
      <c r="F103">
        <f t="shared" si="16"/>
        <v>13.416407864998739</v>
      </c>
      <c r="G103">
        <f t="shared" si="17"/>
        <v>0</v>
      </c>
      <c r="H103">
        <f t="shared" si="18"/>
        <v>0.85801592240536273</v>
      </c>
      <c r="I103">
        <f t="shared" si="19"/>
        <v>14.274423787404102</v>
      </c>
      <c r="J103">
        <f t="shared" si="20"/>
        <v>818.65298786702942</v>
      </c>
      <c r="R103">
        <f t="shared" si="9"/>
        <v>0</v>
      </c>
      <c r="S103">
        <f t="shared" si="11"/>
        <v>0</v>
      </c>
      <c r="T103">
        <f t="shared" si="12"/>
        <v>-6</v>
      </c>
      <c r="U103" s="3"/>
      <c r="W103" s="4"/>
      <c r="Z103" s="4"/>
      <c r="AC103" s="4"/>
    </row>
    <row r="104" spans="2:29" ht="18.75" x14ac:dyDescent="0.3">
      <c r="B104" s="2">
        <f t="shared" si="21"/>
        <v>18569</v>
      </c>
      <c r="C104" s="20">
        <f t="shared" si="13"/>
        <v>-5</v>
      </c>
      <c r="D104" s="4">
        <f t="shared" si="14"/>
        <v>25</v>
      </c>
      <c r="E104" s="4">
        <f t="shared" si="15"/>
        <v>718.75</v>
      </c>
      <c r="F104">
        <f t="shared" si="16"/>
        <v>7.5</v>
      </c>
      <c r="G104">
        <f t="shared" si="17"/>
        <v>0</v>
      </c>
      <c r="H104">
        <f t="shared" si="18"/>
        <v>0.69815099088850774</v>
      </c>
      <c r="I104">
        <f t="shared" si="19"/>
        <v>8.1981509908885073</v>
      </c>
      <c r="J104">
        <f t="shared" si="20"/>
        <v>470.17244994492648</v>
      </c>
      <c r="R104">
        <f t="shared" si="9"/>
        <v>0</v>
      </c>
      <c r="S104">
        <f t="shared" si="11"/>
        <v>0</v>
      </c>
      <c r="T104">
        <f t="shared" si="12"/>
        <v>-5</v>
      </c>
      <c r="U104" s="3"/>
      <c r="W104" s="4"/>
      <c r="Z104" s="4"/>
      <c r="AC104" s="4"/>
    </row>
    <row r="105" spans="2:29" ht="18.75" x14ac:dyDescent="0.3">
      <c r="B105" s="2">
        <f t="shared" si="21"/>
        <v>18570</v>
      </c>
      <c r="C105" s="20">
        <f t="shared" si="13"/>
        <v>-4</v>
      </c>
      <c r="D105" s="4">
        <f t="shared" si="14"/>
        <v>16</v>
      </c>
      <c r="E105" s="4">
        <f t="shared" si="15"/>
        <v>460</v>
      </c>
      <c r="F105">
        <f t="shared" si="16"/>
        <v>0</v>
      </c>
      <c r="G105">
        <f t="shared" si="17"/>
        <v>0</v>
      </c>
      <c r="H105">
        <f t="shared" si="18"/>
        <v>0.54723638115049988</v>
      </c>
      <c r="I105">
        <f t="shared" si="19"/>
        <v>0.54723638115049988</v>
      </c>
      <c r="J105">
        <f t="shared" si="20"/>
        <v>31.384573217849542</v>
      </c>
      <c r="R105">
        <f t="shared" si="9"/>
        <v>0</v>
      </c>
      <c r="S105">
        <f t="shared" si="11"/>
        <v>0</v>
      </c>
      <c r="T105">
        <f t="shared" si="12"/>
        <v>-4</v>
      </c>
      <c r="U105" s="3"/>
      <c r="W105" s="4"/>
      <c r="Z105" s="4"/>
      <c r="AC105" s="4"/>
    </row>
    <row r="106" spans="2:29" ht="18.75" x14ac:dyDescent="0.3">
      <c r="B106" s="2">
        <f t="shared" si="21"/>
        <v>18571</v>
      </c>
      <c r="C106" s="20">
        <f t="shared" si="13"/>
        <v>-3</v>
      </c>
      <c r="D106" s="4">
        <f t="shared" si="14"/>
        <v>9</v>
      </c>
      <c r="E106" s="4">
        <f t="shared" si="15"/>
        <v>258.75</v>
      </c>
      <c r="F106">
        <f t="shared" si="16"/>
        <v>0</v>
      </c>
      <c r="G106">
        <f t="shared" si="17"/>
        <v>0</v>
      </c>
      <c r="H106">
        <f t="shared" si="18"/>
        <v>0.40372207166897089</v>
      </c>
      <c r="I106">
        <f t="shared" si="19"/>
        <v>0.40372207166897089</v>
      </c>
      <c r="J106">
        <f t="shared" si="20"/>
        <v>23.153878934946146</v>
      </c>
      <c r="R106">
        <f t="shared" si="9"/>
        <v>0</v>
      </c>
      <c r="S106">
        <f t="shared" si="11"/>
        <v>0</v>
      </c>
      <c r="T106">
        <f t="shared" si="12"/>
        <v>-3</v>
      </c>
      <c r="U106" s="3"/>
      <c r="W106" s="4"/>
      <c r="Z106" s="4"/>
      <c r="AC106" s="4"/>
    </row>
    <row r="107" spans="2:29" ht="18.75" x14ac:dyDescent="0.3">
      <c r="B107" s="2">
        <f t="shared" si="21"/>
        <v>18572</v>
      </c>
      <c r="C107" s="20">
        <f t="shared" si="13"/>
        <v>-2</v>
      </c>
      <c r="D107" s="4">
        <f>C107^2</f>
        <v>4</v>
      </c>
      <c r="E107" s="4">
        <f t="shared" si="15"/>
        <v>115</v>
      </c>
      <c r="F107">
        <f t="shared" si="16"/>
        <v>0</v>
      </c>
      <c r="G107">
        <f t="shared" si="17"/>
        <v>0</v>
      </c>
      <c r="H107">
        <f t="shared" si="18"/>
        <v>0.2659090844664827</v>
      </c>
      <c r="I107">
        <f t="shared" si="19"/>
        <v>0.2659090844664827</v>
      </c>
      <c r="J107">
        <f t="shared" si="20"/>
        <v>15.250161389460905</v>
      </c>
      <c r="R107">
        <f t="shared" si="9"/>
        <v>0</v>
      </c>
      <c r="S107">
        <f t="shared" si="11"/>
        <v>0</v>
      </c>
      <c r="T107">
        <f t="shared" si="12"/>
        <v>-2</v>
      </c>
      <c r="U107" s="3"/>
      <c r="W107" s="4"/>
      <c r="Z107" s="4"/>
      <c r="AC107" s="4"/>
    </row>
    <row r="108" spans="2:29" ht="18.75" x14ac:dyDescent="0.3">
      <c r="B108" s="2">
        <f t="shared" si="21"/>
        <v>18573</v>
      </c>
      <c r="C108" s="20">
        <f t="shared" si="13"/>
        <v>-1</v>
      </c>
      <c r="D108" s="4">
        <f>C108^2</f>
        <v>1</v>
      </c>
      <c r="E108" s="4">
        <f t="shared" si="15"/>
        <v>28.75</v>
      </c>
      <c r="F108">
        <f t="shared" si="16"/>
        <v>0</v>
      </c>
      <c r="G108">
        <f t="shared" si="17"/>
        <v>0</v>
      </c>
      <c r="H108">
        <f t="shared" si="18"/>
        <v>0.13197331448898611</v>
      </c>
      <c r="I108">
        <f t="shared" si="19"/>
        <v>0.13197331448898611</v>
      </c>
      <c r="J108">
        <f t="shared" si="20"/>
        <v>7.5688062673646774</v>
      </c>
      <c r="R108">
        <f>O108+R109</f>
        <v>0</v>
      </c>
      <c r="S108">
        <f t="shared" si="11"/>
        <v>0</v>
      </c>
      <c r="T108">
        <f t="shared" si="12"/>
        <v>-1</v>
      </c>
      <c r="U108" s="3"/>
      <c r="W108" s="4"/>
      <c r="Z108" s="4"/>
      <c r="AC108" s="4"/>
    </row>
    <row r="109" spans="2:29" ht="18.75" x14ac:dyDescent="0.3">
      <c r="B109" s="2">
        <f t="shared" si="21"/>
        <v>18574</v>
      </c>
      <c r="C109" s="20">
        <f t="shared" si="13"/>
        <v>0</v>
      </c>
      <c r="D109" s="4">
        <f>C109^2</f>
        <v>0</v>
      </c>
      <c r="E109" s="4">
        <f t="shared" si="15"/>
        <v>0</v>
      </c>
      <c r="F109">
        <f t="shared" si="16"/>
        <v>0</v>
      </c>
      <c r="G109">
        <f t="shared" si="17"/>
        <v>0</v>
      </c>
      <c r="H109">
        <f t="shared" si="18"/>
        <v>0</v>
      </c>
      <c r="I109">
        <f t="shared" si="19"/>
        <v>0</v>
      </c>
      <c r="J109">
        <f t="shared" si="20"/>
        <v>0</v>
      </c>
      <c r="R109">
        <f>O109</f>
        <v>0</v>
      </c>
      <c r="S109">
        <f t="shared" si="11"/>
        <v>0</v>
      </c>
      <c r="T109">
        <f t="shared" si="12"/>
        <v>0</v>
      </c>
      <c r="U109" s="3"/>
      <c r="W109" s="4"/>
      <c r="Z109" s="4"/>
      <c r="AC109" s="4"/>
    </row>
    <row r="110" spans="2:29" x14ac:dyDescent="0.25">
      <c r="E110" s="4">
        <f t="shared" si="15"/>
        <v>0</v>
      </c>
      <c r="H110">
        <f t="shared" ref="H74:H137" si="22">H$8*$C110*SQRT(MAX(0,$C110^2+50*($O$2-1)))</f>
        <v>0</v>
      </c>
      <c r="J110">
        <f t="shared" si="20"/>
        <v>0</v>
      </c>
      <c r="S110">
        <f t="shared" ref="S110:S118" si="23">$R$54-R110</f>
        <v>0</v>
      </c>
      <c r="T110">
        <v>0</v>
      </c>
      <c r="W110" s="4"/>
      <c r="Z110" s="4"/>
    </row>
    <row r="111" spans="2:29" x14ac:dyDescent="0.25">
      <c r="B111" s="2">
        <f>18569</f>
        <v>18569</v>
      </c>
      <c r="C111" s="20">
        <f>-$A$8+B111</f>
        <v>-5</v>
      </c>
      <c r="D111" s="4">
        <f>C111^2</f>
        <v>25</v>
      </c>
      <c r="E111" s="4">
        <f t="shared" si="15"/>
        <v>718.75</v>
      </c>
      <c r="F111">
        <f t="shared" ref="F111:F161" si="24">F$8*$C111*SQRT(MAX(0,$C111^2-4^2))</f>
        <v>-7.5</v>
      </c>
      <c r="G111">
        <f t="shared" ref="G111:G161" si="25">G$8*$C111*SQRT(MAX(0,$C111^2-21.4^2))</f>
        <v>0</v>
      </c>
      <c r="H111">
        <f t="shared" si="22"/>
        <v>-0.69815099088850774</v>
      </c>
      <c r="I111">
        <f t="shared" ref="I111:I150" si="26">SUM(F111:H111)</f>
        <v>-8.1981509908885073</v>
      </c>
      <c r="J111">
        <f t="shared" si="20"/>
        <v>-470.17244994492648</v>
      </c>
      <c r="S111">
        <f t="shared" si="23"/>
        <v>0</v>
      </c>
    </row>
    <row r="112" spans="2:29" x14ac:dyDescent="0.25">
      <c r="B112" s="2">
        <f>B111+0.1</f>
        <v>18569.099999999999</v>
      </c>
      <c r="C112" s="20">
        <f t="shared" ref="C112:C161" si="27">-$A$8+B112</f>
        <v>-4.9000000000014552</v>
      </c>
      <c r="D112" s="4">
        <f>C112^2</f>
        <v>24.010000000014262</v>
      </c>
      <c r="E112" s="4">
        <f t="shared" si="15"/>
        <v>690.28750000041009</v>
      </c>
      <c r="F112">
        <f t="shared" si="24"/>
        <v>-6.9339761320698354</v>
      </c>
      <c r="G112">
        <f t="shared" si="25"/>
        <v>0</v>
      </c>
      <c r="H112">
        <f t="shared" si="22"/>
        <v>-0.68268109814705158</v>
      </c>
      <c r="I112">
        <f t="shared" si="26"/>
        <v>-7.6166572302168873</v>
      </c>
      <c r="J112">
        <f t="shared" si="20"/>
        <v>-436.82318053203988</v>
      </c>
      <c r="S112">
        <f t="shared" si="23"/>
        <v>0</v>
      </c>
    </row>
    <row r="113" spans="2:19" x14ac:dyDescent="0.25">
      <c r="B113" s="2">
        <f t="shared" ref="B113:B150" si="28">B112+0.1</f>
        <v>18569.199999999997</v>
      </c>
      <c r="C113" s="20">
        <f t="shared" si="27"/>
        <v>-4.8000000000029104</v>
      </c>
      <c r="D113" s="4">
        <f t="shared" ref="D113:D150" si="29">C113^2</f>
        <v>23.040000000027941</v>
      </c>
      <c r="E113" s="4">
        <f t="shared" si="15"/>
        <v>662.40000000080329</v>
      </c>
      <c r="F113">
        <f t="shared" si="24"/>
        <v>-6.367919597498866</v>
      </c>
      <c r="G113">
        <f t="shared" si="25"/>
        <v>0</v>
      </c>
      <c r="H113">
        <f t="shared" si="22"/>
        <v>-0.66729936402867229</v>
      </c>
      <c r="I113">
        <f t="shared" si="26"/>
        <v>-7.035218961527538</v>
      </c>
      <c r="J113">
        <f t="shared" si="20"/>
        <v>-403.47709364180815</v>
      </c>
      <c r="S113">
        <f t="shared" si="23"/>
        <v>0</v>
      </c>
    </row>
    <row r="114" spans="2:19" x14ac:dyDescent="0.25">
      <c r="B114" s="2">
        <f t="shared" si="28"/>
        <v>18569.299999999996</v>
      </c>
      <c r="C114" s="20">
        <f t="shared" si="27"/>
        <v>-4.7000000000043656</v>
      </c>
      <c r="D114" s="4">
        <f t="shared" si="29"/>
        <v>22.090000000041037</v>
      </c>
      <c r="E114" s="4">
        <f t="shared" si="15"/>
        <v>635.08750000117982</v>
      </c>
      <c r="F114">
        <f t="shared" si="24"/>
        <v>-5.7993124592738665</v>
      </c>
      <c r="G114">
        <f t="shared" si="25"/>
        <v>0</v>
      </c>
      <c r="H114">
        <f t="shared" si="22"/>
        <v>-0.65200429311391062</v>
      </c>
      <c r="I114">
        <f t="shared" si="26"/>
        <v>-6.4513167523877772</v>
      </c>
      <c r="J114">
        <f t="shared" si="20"/>
        <v>-369.98969721490454</v>
      </c>
      <c r="S114">
        <f t="shared" si="23"/>
        <v>0</v>
      </c>
    </row>
    <row r="115" spans="2:19" x14ac:dyDescent="0.25">
      <c r="B115" s="2">
        <f t="shared" si="28"/>
        <v>18569.399999999994</v>
      </c>
      <c r="C115" s="20">
        <f t="shared" si="27"/>
        <v>-4.6000000000058208</v>
      </c>
      <c r="D115" s="4">
        <f t="shared" si="29"/>
        <v>21.16000000005355</v>
      </c>
      <c r="E115" s="4">
        <f t="shared" si="15"/>
        <v>608.35000000153957</v>
      </c>
      <c r="F115">
        <f t="shared" si="24"/>
        <v>-5.2245956781699734</v>
      </c>
      <c r="G115">
        <f t="shared" si="25"/>
        <v>0</v>
      </c>
      <c r="H115">
        <f t="shared" si="22"/>
        <v>-0.63679437380645965</v>
      </c>
      <c r="I115">
        <f t="shared" si="26"/>
        <v>-5.861390051976433</v>
      </c>
      <c r="J115">
        <f t="shared" si="20"/>
        <v>-336.15678997416251</v>
      </c>
      <c r="S115">
        <f t="shared" si="23"/>
        <v>0</v>
      </c>
    </row>
    <row r="116" spans="2:19" x14ac:dyDescent="0.25">
      <c r="B116" s="2">
        <f t="shared" si="28"/>
        <v>18569.499999999993</v>
      </c>
      <c r="C116" s="20">
        <f t="shared" si="27"/>
        <v>-4.500000000007276</v>
      </c>
      <c r="D116" s="4">
        <f t="shared" si="29"/>
        <v>20.250000000065484</v>
      </c>
      <c r="E116" s="4">
        <f t="shared" si="15"/>
        <v>582.18750000188265</v>
      </c>
      <c r="F116">
        <f t="shared" si="24"/>
        <v>-4.6384938288631021</v>
      </c>
      <c r="G116">
        <f t="shared" si="25"/>
        <v>0</v>
      </c>
      <c r="H116">
        <f t="shared" si="22"/>
        <v>-0.62166807843180327</v>
      </c>
      <c r="I116">
        <f t="shared" si="26"/>
        <v>-5.2601619072949051</v>
      </c>
      <c r="J116">
        <f t="shared" si="20"/>
        <v>-301.67573319990561</v>
      </c>
      <c r="S116">
        <f t="shared" si="23"/>
        <v>0</v>
      </c>
    </row>
    <row r="117" spans="2:19" x14ac:dyDescent="0.25">
      <c r="B117" s="2">
        <f t="shared" si="28"/>
        <v>18569.599999999991</v>
      </c>
      <c r="C117" s="20">
        <f t="shared" si="27"/>
        <v>-4.4000000000087311</v>
      </c>
      <c r="D117" s="4">
        <f t="shared" si="29"/>
        <v>19.360000000076834</v>
      </c>
      <c r="E117" s="4">
        <f t="shared" si="15"/>
        <v>556.60000000220896</v>
      </c>
      <c r="F117">
        <f t="shared" si="24"/>
        <v>-4.032666611615249</v>
      </c>
      <c r="G117">
        <f t="shared" si="25"/>
        <v>0</v>
      </c>
      <c r="H117">
        <f t="shared" si="22"/>
        <v>-0.6066238633465203</v>
      </c>
      <c r="I117">
        <f t="shared" si="26"/>
        <v>-4.6392904749617694</v>
      </c>
      <c r="J117">
        <f t="shared" si="20"/>
        <v>-266.0681135347732</v>
      </c>
      <c r="S117">
        <f t="shared" si="23"/>
        <v>0</v>
      </c>
    </row>
    <row r="118" spans="2:19" x14ac:dyDescent="0.25">
      <c r="B118" s="2">
        <f t="shared" si="28"/>
        <v>18569.69999999999</v>
      </c>
      <c r="C118" s="20">
        <f t="shared" si="27"/>
        <v>-4.3000000000101863</v>
      </c>
      <c r="D118" s="4">
        <f t="shared" si="29"/>
        <v>18.490000000087601</v>
      </c>
      <c r="E118" s="4">
        <f t="shared" si="15"/>
        <v>531.58750000251848</v>
      </c>
      <c r="F118">
        <f t="shared" si="24"/>
        <v>-3.3926427752505082</v>
      </c>
      <c r="G118">
        <f t="shared" si="25"/>
        <v>0</v>
      </c>
      <c r="H118">
        <f t="shared" si="22"/>
        <v>-0.5916601690583968</v>
      </c>
      <c r="I118">
        <f t="shared" si="26"/>
        <v>-3.9843029443089049</v>
      </c>
      <c r="J118">
        <f t="shared" si="20"/>
        <v>-228.50390029782491</v>
      </c>
      <c r="S118">
        <f t="shared" si="23"/>
        <v>0</v>
      </c>
    </row>
    <row r="119" spans="2:19" x14ac:dyDescent="0.25">
      <c r="B119" s="2">
        <f t="shared" si="28"/>
        <v>18569.799999999988</v>
      </c>
      <c r="C119" s="20">
        <f t="shared" si="27"/>
        <v>-4.2000000000116415</v>
      </c>
      <c r="D119" s="4">
        <f t="shared" si="29"/>
        <v>17.640000000097789</v>
      </c>
      <c r="E119" s="4">
        <f t="shared" si="15"/>
        <v>507.15000000281145</v>
      </c>
      <c r="F119">
        <f t="shared" si="24"/>
        <v>-2.6893121798094293</v>
      </c>
      <c r="G119">
        <f t="shared" si="25"/>
        <v>0</v>
      </c>
      <c r="H119">
        <f t="shared" si="22"/>
        <v>-0.57677542035748153</v>
      </c>
      <c r="I119">
        <f t="shared" si="26"/>
        <v>-3.2660876001669106</v>
      </c>
      <c r="J119">
        <f t="shared" si="20"/>
        <v>-187.31350647382899</v>
      </c>
      <c r="S119">
        <f t="shared" ref="S119:S137" si="30">$R$54-R119</f>
        <v>0</v>
      </c>
    </row>
    <row r="120" spans="2:19" x14ac:dyDescent="0.25">
      <c r="B120" s="2">
        <f t="shared" si="28"/>
        <v>18569.899999999987</v>
      </c>
      <c r="C120" s="20">
        <f t="shared" si="27"/>
        <v>-4.1000000000130967</v>
      </c>
      <c r="D120" s="4">
        <f t="shared" si="29"/>
        <v>16.810000000107394</v>
      </c>
      <c r="E120" s="4">
        <f t="shared" si="15"/>
        <v>483.28750000308753</v>
      </c>
      <c r="F120">
        <f t="shared" si="24"/>
        <v>-1.845000000128203</v>
      </c>
      <c r="G120">
        <f t="shared" si="25"/>
        <v>0</v>
      </c>
      <c r="H120">
        <f t="shared" si="22"/>
        <v>-0.56196802645819988</v>
      </c>
      <c r="I120">
        <f t="shared" si="26"/>
        <v>-2.4069680265864029</v>
      </c>
      <c r="J120">
        <f t="shared" si="20"/>
        <v>-138.04210916059046</v>
      </c>
      <c r="S120">
        <f t="shared" si="30"/>
        <v>0</v>
      </c>
    </row>
    <row r="121" spans="2:19" x14ac:dyDescent="0.25">
      <c r="B121" s="2">
        <f t="shared" si="28"/>
        <v>18569.999999999985</v>
      </c>
      <c r="C121" s="20">
        <f t="shared" si="27"/>
        <v>-4.0000000000145519</v>
      </c>
      <c r="D121" s="4">
        <f t="shared" si="29"/>
        <v>16.000000000116415</v>
      </c>
      <c r="E121" s="4">
        <f t="shared" si="15"/>
        <v>460.00000000334694</v>
      </c>
      <c r="F121">
        <f t="shared" si="24"/>
        <v>-2.1579186437656249E-5</v>
      </c>
      <c r="G121">
        <f t="shared" si="25"/>
        <v>0</v>
      </c>
      <c r="H121">
        <f t="shared" si="22"/>
        <v>-0.54723638115263817</v>
      </c>
      <c r="I121">
        <f t="shared" si="26"/>
        <v>-0.54725796033907581</v>
      </c>
      <c r="J121">
        <f t="shared" si="20"/>
        <v>-31.385810806663393</v>
      </c>
      <c r="S121">
        <f t="shared" si="30"/>
        <v>0</v>
      </c>
    </row>
    <row r="122" spans="2:19" x14ac:dyDescent="0.25">
      <c r="B122" s="2">
        <f t="shared" si="28"/>
        <v>18570.099999999984</v>
      </c>
      <c r="C122" s="20">
        <f t="shared" si="27"/>
        <v>-3.9000000000160071</v>
      </c>
      <c r="D122" s="4">
        <f t="shared" si="29"/>
        <v>15.210000000124856</v>
      </c>
      <c r="E122" s="4">
        <f t="shared" si="15"/>
        <v>437.28750000358957</v>
      </c>
      <c r="F122">
        <f t="shared" si="24"/>
        <v>0</v>
      </c>
      <c r="G122">
        <f t="shared" si="25"/>
        <v>0</v>
      </c>
      <c r="H122">
        <f t="shared" si="22"/>
        <v>-0.53257886297508517</v>
      </c>
      <c r="I122">
        <f t="shared" si="26"/>
        <v>-0.53257886297508517</v>
      </c>
      <c r="J122">
        <f t="shared" si="20"/>
        <v>-30.543949370068944</v>
      </c>
      <c r="S122">
        <f t="shared" si="30"/>
        <v>0</v>
      </c>
    </row>
    <row r="123" spans="2:19" x14ac:dyDescent="0.25">
      <c r="B123" s="2">
        <f t="shared" si="28"/>
        <v>18570.199999999983</v>
      </c>
      <c r="C123" s="20">
        <f t="shared" si="27"/>
        <v>-3.8000000000174623</v>
      </c>
      <c r="D123" s="4">
        <f t="shared" si="29"/>
        <v>14.440000000132713</v>
      </c>
      <c r="E123" s="4">
        <f t="shared" si="15"/>
        <v>415.15000000381553</v>
      </c>
      <c r="F123">
        <f t="shared" si="24"/>
        <v>0</v>
      </c>
      <c r="G123">
        <f t="shared" si="25"/>
        <v>0</v>
      </c>
      <c r="H123">
        <f t="shared" si="22"/>
        <v>-0.51799383537791599</v>
      </c>
      <c r="I123">
        <f t="shared" si="26"/>
        <v>-0.51799383537791599</v>
      </c>
      <c r="J123">
        <f t="shared" si="20"/>
        <v>-29.707482932027386</v>
      </c>
      <c r="S123">
        <f t="shared" si="30"/>
        <v>0</v>
      </c>
    </row>
    <row r="124" spans="2:19" x14ac:dyDescent="0.25">
      <c r="B124" s="2">
        <f t="shared" si="28"/>
        <v>18570.299999999981</v>
      </c>
      <c r="C124" s="20">
        <f t="shared" si="27"/>
        <v>-3.7000000000189175</v>
      </c>
      <c r="D124" s="4">
        <f t="shared" si="29"/>
        <v>13.690000000139989</v>
      </c>
      <c r="E124" s="4">
        <f t="shared" si="15"/>
        <v>393.58750000402472</v>
      </c>
      <c r="F124">
        <f t="shared" si="24"/>
        <v>0</v>
      </c>
      <c r="G124">
        <f t="shared" si="25"/>
        <v>0</v>
      </c>
      <c r="H124">
        <f t="shared" si="22"/>
        <v>-0.50347964691887459</v>
      </c>
      <c r="I124">
        <f t="shared" si="26"/>
        <v>-0.50347964691887459</v>
      </c>
      <c r="J124">
        <f t="shared" si="20"/>
        <v>-28.875079191923756</v>
      </c>
      <c r="S124">
        <f t="shared" si="30"/>
        <v>0</v>
      </c>
    </row>
    <row r="125" spans="2:19" x14ac:dyDescent="0.25">
      <c r="B125" s="2">
        <f t="shared" si="28"/>
        <v>18570.39999999998</v>
      </c>
      <c r="C125" s="20">
        <f t="shared" si="27"/>
        <v>-3.6000000000203727</v>
      </c>
      <c r="D125" s="4">
        <f t="shared" si="29"/>
        <v>12.960000000146684</v>
      </c>
      <c r="E125" s="4">
        <f t="shared" si="15"/>
        <v>372.60000000421712</v>
      </c>
      <c r="F125">
        <f t="shared" si="24"/>
        <v>0</v>
      </c>
      <c r="G125">
        <f t="shared" si="25"/>
        <v>0</v>
      </c>
      <c r="H125">
        <f t="shared" si="22"/>
        <v>-0.48903463145980886</v>
      </c>
      <c r="I125">
        <f t="shared" si="26"/>
        <v>-0.48903463145980886</v>
      </c>
      <c r="J125">
        <f t="shared" si="20"/>
        <v>-28.046642595009455</v>
      </c>
      <c r="S125">
        <f t="shared" si="30"/>
        <v>0</v>
      </c>
    </row>
    <row r="126" spans="2:19" x14ac:dyDescent="0.25">
      <c r="B126" s="2">
        <f t="shared" si="28"/>
        <v>18570.499999999978</v>
      </c>
      <c r="C126" s="20">
        <f t="shared" si="27"/>
        <v>-3.5000000000218279</v>
      </c>
      <c r="D126" s="4">
        <f t="shared" si="29"/>
        <v>12.250000000152795</v>
      </c>
      <c r="E126" s="4">
        <f t="shared" si="15"/>
        <v>352.18750000439286</v>
      </c>
      <c r="F126">
        <f t="shared" si="24"/>
        <v>0</v>
      </c>
      <c r="G126">
        <f t="shared" si="25"/>
        <v>0</v>
      </c>
      <c r="H126">
        <f t="shared" si="22"/>
        <v>-0.47465710837688541</v>
      </c>
      <c r="I126">
        <f t="shared" si="26"/>
        <v>-0.47465710837688541</v>
      </c>
      <c r="J126">
        <f t="shared" si="20"/>
        <v>-27.222076755767059</v>
      </c>
      <c r="S126">
        <f t="shared" si="30"/>
        <v>0</v>
      </c>
    </row>
    <row r="127" spans="2:19" x14ac:dyDescent="0.25">
      <c r="B127" s="2">
        <f t="shared" si="28"/>
        <v>18570.599999999977</v>
      </c>
      <c r="C127" s="20">
        <f t="shared" si="27"/>
        <v>-3.4000000000232831</v>
      </c>
      <c r="D127" s="4">
        <f t="shared" si="29"/>
        <v>11.560000000158325</v>
      </c>
      <c r="E127" s="4">
        <f t="shared" si="15"/>
        <v>332.35000000455182</v>
      </c>
      <c r="F127">
        <f t="shared" si="24"/>
        <v>0</v>
      </c>
      <c r="G127">
        <f t="shared" si="25"/>
        <v>0</v>
      </c>
      <c r="H127">
        <f t="shared" si="22"/>
        <v>-0.46034538278230269</v>
      </c>
      <c r="I127">
        <f t="shared" si="26"/>
        <v>-0.46034538278230269</v>
      </c>
      <c r="J127">
        <f t="shared" si="20"/>
        <v>-26.401284470625804</v>
      </c>
      <c r="S127">
        <f t="shared" si="30"/>
        <v>0</v>
      </c>
    </row>
    <row r="128" spans="2:19" x14ac:dyDescent="0.25">
      <c r="B128" s="2">
        <f t="shared" si="28"/>
        <v>18570.699999999975</v>
      </c>
      <c r="C128" s="20">
        <f t="shared" si="27"/>
        <v>-3.3000000000247383</v>
      </c>
      <c r="D128" s="4">
        <f t="shared" si="29"/>
        <v>10.890000000163273</v>
      </c>
      <c r="E128" s="4">
        <f t="shared" si="15"/>
        <v>313.08750000469411</v>
      </c>
      <c r="F128">
        <f t="shared" si="24"/>
        <v>0</v>
      </c>
      <c r="G128">
        <f t="shared" si="25"/>
        <v>0</v>
      </c>
      <c r="H128">
        <f t="shared" si="22"/>
        <v>-0.44609774575749783</v>
      </c>
      <c r="I128">
        <f t="shared" si="26"/>
        <v>-0.44609774575749783</v>
      </c>
      <c r="J128">
        <f t="shared" si="20"/>
        <v>-25.584167731336208</v>
      </c>
      <c r="S128">
        <f t="shared" si="30"/>
        <v>0</v>
      </c>
    </row>
    <row r="129" spans="2:19" x14ac:dyDescent="0.25">
      <c r="B129" s="2">
        <f t="shared" si="28"/>
        <v>18570.799999999974</v>
      </c>
      <c r="C129" s="20">
        <f t="shared" si="27"/>
        <v>-3.2000000000261934</v>
      </c>
      <c r="D129" s="4">
        <f t="shared" si="29"/>
        <v>10.240000000167639</v>
      </c>
      <c r="E129" s="4">
        <f t="shared" si="15"/>
        <v>294.40000000481962</v>
      </c>
      <c r="F129">
        <f t="shared" si="24"/>
        <v>0</v>
      </c>
      <c r="G129">
        <f t="shared" si="25"/>
        <v>0</v>
      </c>
      <c r="H129">
        <f t="shared" si="22"/>
        <v>-0.43191247459782955</v>
      </c>
      <c r="I129">
        <f t="shared" si="26"/>
        <v>-0.43191247459782955</v>
      </c>
      <c r="J129">
        <f t="shared" si="20"/>
        <v>-24.770627739002951</v>
      </c>
      <c r="S129">
        <f t="shared" si="30"/>
        <v>0</v>
      </c>
    </row>
    <row r="130" spans="2:19" x14ac:dyDescent="0.25">
      <c r="B130" s="2">
        <f t="shared" si="28"/>
        <v>18570.899999999972</v>
      </c>
      <c r="C130" s="20">
        <f t="shared" si="27"/>
        <v>-3.1000000000276486</v>
      </c>
      <c r="D130" s="4">
        <f t="shared" si="29"/>
        <v>9.6100000001714214</v>
      </c>
      <c r="E130" s="4">
        <f t="shared" si="15"/>
        <v>276.28750000492835</v>
      </c>
      <c r="F130">
        <f t="shared" si="24"/>
        <v>0</v>
      </c>
      <c r="G130">
        <f t="shared" si="25"/>
        <v>0</v>
      </c>
      <c r="H130">
        <f t="shared" si="22"/>
        <v>-0.41778783306869965</v>
      </c>
      <c r="I130">
        <f t="shared" si="26"/>
        <v>-0.41778783306869965</v>
      </c>
      <c r="J130">
        <f t="shared" si="20"/>
        <v>-23.960564918773642</v>
      </c>
      <c r="S130">
        <f t="shared" si="30"/>
        <v>0</v>
      </c>
    </row>
    <row r="131" spans="2:19" x14ac:dyDescent="0.25">
      <c r="B131" s="2">
        <f t="shared" si="28"/>
        <v>18570.999999999971</v>
      </c>
      <c r="C131" s="20">
        <f t="shared" si="27"/>
        <v>-3.0000000000291038</v>
      </c>
      <c r="D131" s="4">
        <f t="shared" si="29"/>
        <v>9.000000000174623</v>
      </c>
      <c r="E131" s="4">
        <f t="shared" si="15"/>
        <v>258.75000000502041</v>
      </c>
      <c r="F131">
        <f t="shared" si="24"/>
        <v>0</v>
      </c>
      <c r="G131">
        <f t="shared" si="25"/>
        <v>0</v>
      </c>
      <c r="H131">
        <f t="shared" si="22"/>
        <v>-0.40372207167305613</v>
      </c>
      <c r="I131">
        <f t="shared" si="26"/>
        <v>-0.40372207167305613</v>
      </c>
      <c r="J131">
        <f t="shared" si="20"/>
        <v>-23.153878935180437</v>
      </c>
      <c r="S131">
        <f t="shared" si="30"/>
        <v>0</v>
      </c>
    </row>
    <row r="132" spans="2:19" x14ac:dyDescent="0.25">
      <c r="B132" s="2">
        <f t="shared" si="28"/>
        <v>18571.099999999969</v>
      </c>
      <c r="C132" s="20">
        <f t="shared" si="27"/>
        <v>-2.900000000030559</v>
      </c>
      <c r="D132" s="4">
        <f t="shared" si="29"/>
        <v>8.4100000001772415</v>
      </c>
      <c r="E132" s="4">
        <f t="shared" si="15"/>
        <v>241.78750000509569</v>
      </c>
      <c r="F132">
        <f t="shared" si="24"/>
        <v>0</v>
      </c>
      <c r="G132">
        <f t="shared" si="25"/>
        <v>0</v>
      </c>
      <c r="H132">
        <f t="shared" si="22"/>
        <v>-0.3897134279302058</v>
      </c>
      <c r="I132">
        <f t="shared" si="26"/>
        <v>-0.3897134279302058</v>
      </c>
      <c r="J132">
        <f t="shared" si="20"/>
        <v>-22.350468708130233</v>
      </c>
      <c r="S132">
        <f t="shared" si="30"/>
        <v>0</v>
      </c>
    </row>
    <row r="133" spans="2:19" x14ac:dyDescent="0.25">
      <c r="B133" s="2">
        <f t="shared" si="28"/>
        <v>18571.199999999968</v>
      </c>
      <c r="C133" s="20">
        <f t="shared" si="27"/>
        <v>-2.8000000000320142</v>
      </c>
      <c r="D133" s="4">
        <f t="shared" si="29"/>
        <v>7.8400000001792796</v>
      </c>
      <c r="E133" s="4">
        <f t="shared" si="15"/>
        <v>225.40000000515428</v>
      </c>
      <c r="F133">
        <f t="shared" si="24"/>
        <v>0</v>
      </c>
      <c r="G133">
        <f t="shared" si="25"/>
        <v>0</v>
      </c>
      <c r="H133">
        <f t="shared" si="22"/>
        <v>-0.37576012666584224</v>
      </c>
      <c r="I133">
        <f t="shared" si="26"/>
        <v>-0.37576012666584224</v>
      </c>
      <c r="J133">
        <f t="shared" si="20"/>
        <v>-21.550232429538045</v>
      </c>
      <c r="S133">
        <f t="shared" si="30"/>
        <v>0</v>
      </c>
    </row>
    <row r="134" spans="2:19" x14ac:dyDescent="0.25">
      <c r="B134" s="2">
        <f t="shared" si="28"/>
        <v>18571.299999999967</v>
      </c>
      <c r="C134" s="20">
        <f t="shared" si="27"/>
        <v>-2.7000000000334694</v>
      </c>
      <c r="D134" s="4">
        <f t="shared" si="29"/>
        <v>7.2900000001807346</v>
      </c>
      <c r="E134" s="4">
        <f t="shared" si="15"/>
        <v>209.58750000519612</v>
      </c>
      <c r="F134">
        <f t="shared" si="24"/>
        <v>0</v>
      </c>
      <c r="G134">
        <f t="shared" si="25"/>
        <v>0</v>
      </c>
      <c r="H134">
        <f t="shared" si="22"/>
        <v>-0.36186038031317647</v>
      </c>
      <c r="I134">
        <f t="shared" si="26"/>
        <v>-0.36186038031317647</v>
      </c>
      <c r="J134">
        <f t="shared" si="20"/>
        <v>-20.753067580597193</v>
      </c>
      <c r="S134">
        <f t="shared" si="30"/>
        <v>0</v>
      </c>
    </row>
    <row r="135" spans="2:19" x14ac:dyDescent="0.25">
      <c r="B135" s="2">
        <f t="shared" si="28"/>
        <v>18571.399999999965</v>
      </c>
      <c r="C135" s="20">
        <f t="shared" si="27"/>
        <v>-2.6000000000349246</v>
      </c>
      <c r="D135" s="4">
        <f t="shared" si="29"/>
        <v>6.7600000001816083</v>
      </c>
      <c r="E135" s="4">
        <f t="shared" si="15"/>
        <v>194.35000000522123</v>
      </c>
      <c r="F135">
        <f t="shared" si="24"/>
        <v>0</v>
      </c>
      <c r="G135">
        <f t="shared" si="25"/>
        <v>0</v>
      </c>
      <c r="H135">
        <f t="shared" si="22"/>
        <v>-0.34801238922504085</v>
      </c>
      <c r="I135">
        <f t="shared" si="26"/>
        <v>-0.34801238922504085</v>
      </c>
      <c r="J135">
        <f t="shared" si="20"/>
        <v>-19.958870949678765</v>
      </c>
      <c r="S135">
        <f t="shared" si="30"/>
        <v>0</v>
      </c>
    </row>
    <row r="136" spans="2:19" x14ac:dyDescent="0.25">
      <c r="B136" s="2">
        <f t="shared" si="28"/>
        <v>18571.499999999964</v>
      </c>
      <c r="C136" s="20">
        <f t="shared" si="27"/>
        <v>-2.5000000000363798</v>
      </c>
      <c r="D136" s="4">
        <f t="shared" si="29"/>
        <v>6.2500000001818989</v>
      </c>
      <c r="E136" s="4">
        <f t="shared" si="15"/>
        <v>179.68750000522959</v>
      </c>
      <c r="F136">
        <f t="shared" si="24"/>
        <v>0</v>
      </c>
      <c r="G136">
        <f t="shared" si="25"/>
        <v>0</v>
      </c>
      <c r="H136">
        <f t="shared" si="22"/>
        <v>-0.33421434199681366</v>
      </c>
      <c r="I136">
        <f t="shared" si="26"/>
        <v>-0.33421434199681366</v>
      </c>
      <c r="J136">
        <f t="shared" si="20"/>
        <v>-19.167538650851675</v>
      </c>
      <c r="S136">
        <f t="shared" si="30"/>
        <v>0</v>
      </c>
    </row>
    <row r="137" spans="2:19" x14ac:dyDescent="0.25">
      <c r="B137" s="2">
        <f t="shared" si="28"/>
        <v>18571.599999999962</v>
      </c>
      <c r="C137" s="20">
        <f t="shared" si="27"/>
        <v>-2.400000000037835</v>
      </c>
      <c r="D137" s="4">
        <f t="shared" si="29"/>
        <v>5.7600000001816083</v>
      </c>
      <c r="E137" s="4">
        <f t="shared" si="15"/>
        <v>165.60000000522123</v>
      </c>
      <c r="F137">
        <f t="shared" si="24"/>
        <v>0</v>
      </c>
      <c r="G137">
        <f t="shared" si="25"/>
        <v>0</v>
      </c>
      <c r="H137">
        <f t="shared" si="22"/>
        <v>-0.32046441579999496</v>
      </c>
      <c r="I137">
        <f t="shared" si="26"/>
        <v>-0.32046441579999496</v>
      </c>
      <c r="J137">
        <f t="shared" si="20"/>
        <v>-18.378966143013599</v>
      </c>
      <c r="S137">
        <f t="shared" si="30"/>
        <v>0</v>
      </c>
    </row>
    <row r="138" spans="2:19" x14ac:dyDescent="0.25">
      <c r="B138" s="2">
        <f t="shared" si="28"/>
        <v>18571.699999999961</v>
      </c>
      <c r="C138" s="20">
        <f t="shared" si="27"/>
        <v>-2.3000000000392902</v>
      </c>
      <c r="D138" s="4">
        <f t="shared" si="29"/>
        <v>5.2900000001807346</v>
      </c>
      <c r="E138" s="4">
        <f t="shared" ref="E138:E161" si="31">D138*11500/$D$89</f>
        <v>152.08750000519612</v>
      </c>
      <c r="F138">
        <f t="shared" si="24"/>
        <v>0</v>
      </c>
      <c r="G138">
        <f t="shared" si="25"/>
        <v>0</v>
      </c>
      <c r="H138">
        <f t="shared" ref="H138:H161" si="32">H$8*$C138*SQRT(MAX(0,$C138^2+50*($O$2-1)))</f>
        <v>-0.30676077672624441</v>
      </c>
      <c r="I138">
        <f t="shared" si="26"/>
        <v>-0.30676077672624441</v>
      </c>
      <c r="J138">
        <f t="shared" ref="J138:J161" si="33">I138*11500/$I$89</f>
        <v>-17.59304824962188</v>
      </c>
    </row>
    <row r="139" spans="2:19" x14ac:dyDescent="0.25">
      <c r="B139" s="2">
        <f t="shared" si="28"/>
        <v>18571.799999999959</v>
      </c>
      <c r="C139" s="20">
        <f t="shared" si="27"/>
        <v>-2.2000000000407454</v>
      </c>
      <c r="D139" s="4">
        <f t="shared" si="29"/>
        <v>4.8400000001792796</v>
      </c>
      <c r="E139" s="4">
        <f t="shared" si="31"/>
        <v>139.15000000515428</v>
      </c>
      <c r="F139">
        <f t="shared" si="24"/>
        <v>0</v>
      </c>
      <c r="G139">
        <f t="shared" si="25"/>
        <v>0</v>
      </c>
      <c r="H139">
        <f t="shared" si="32"/>
        <v>-0.29310158014167109</v>
      </c>
      <c r="I139">
        <f t="shared" si="26"/>
        <v>-0.29310158014167109</v>
      </c>
      <c r="J139">
        <f t="shared" si="33"/>
        <v>-16.809679179012438</v>
      </c>
    </row>
    <row r="140" spans="2:19" x14ac:dyDescent="0.25">
      <c r="B140" s="2">
        <f t="shared" si="28"/>
        <v>18571.899999999958</v>
      </c>
      <c r="C140" s="20">
        <f t="shared" si="27"/>
        <v>-2.1000000000422006</v>
      </c>
      <c r="D140" s="4">
        <f t="shared" si="29"/>
        <v>4.4100000001772424</v>
      </c>
      <c r="E140" s="4">
        <f t="shared" si="31"/>
        <v>126.78750000509572</v>
      </c>
      <c r="F140">
        <f t="shared" si="24"/>
        <v>0</v>
      </c>
      <c r="G140">
        <f t="shared" si="25"/>
        <v>0</v>
      </c>
      <c r="H140">
        <f t="shared" si="32"/>
        <v>-0.27948497105114767</v>
      </c>
      <c r="I140">
        <f t="shared" si="26"/>
        <v>-0.27948497105114767</v>
      </c>
      <c r="J140">
        <f t="shared" si="33"/>
        <v>-16.028752545293546</v>
      </c>
    </row>
    <row r="141" spans="2:19" x14ac:dyDescent="0.25">
      <c r="B141" s="2">
        <f t="shared" si="28"/>
        <v>18571.999999999956</v>
      </c>
      <c r="C141" s="20">
        <f t="shared" si="27"/>
        <v>-2.0000000000436557</v>
      </c>
      <c r="D141" s="4">
        <f t="shared" si="29"/>
        <v>4.000000000174623</v>
      </c>
      <c r="E141" s="4">
        <f t="shared" si="31"/>
        <v>115.00000000502041</v>
      </c>
      <c r="F141">
        <f t="shared" si="24"/>
        <v>0</v>
      </c>
      <c r="G141">
        <f t="shared" si="25"/>
        <v>0</v>
      </c>
      <c r="H141">
        <f t="shared" si="32"/>
        <v>-0.26590908447240069</v>
      </c>
      <c r="I141">
        <f t="shared" si="26"/>
        <v>-0.26590908447240069</v>
      </c>
      <c r="J141">
        <f t="shared" si="33"/>
        <v>-15.25016138980031</v>
      </c>
    </row>
    <row r="142" spans="2:19" x14ac:dyDescent="0.25">
      <c r="B142" s="2">
        <f t="shared" si="28"/>
        <v>18572.099999999955</v>
      </c>
      <c r="C142" s="20">
        <f t="shared" si="27"/>
        <v>-1.9000000000451109</v>
      </c>
      <c r="D142" s="4">
        <f t="shared" si="29"/>
        <v>3.6100000001714214</v>
      </c>
      <c r="E142" s="4">
        <f t="shared" si="31"/>
        <v>103.78750000492838</v>
      </c>
      <c r="F142">
        <f t="shared" si="24"/>
        <v>0</v>
      </c>
      <c r="G142">
        <f t="shared" si="25"/>
        <v>0</v>
      </c>
      <c r="H142">
        <f t="shared" si="32"/>
        <v>-0.25237204581961098</v>
      </c>
      <c r="I142">
        <f t="shared" si="26"/>
        <v>-0.25237204581961098</v>
      </c>
      <c r="J142">
        <f t="shared" si="33"/>
        <v>-14.473798203094535</v>
      </c>
    </row>
    <row r="143" spans="2:19" x14ac:dyDescent="0.25">
      <c r="B143" s="2">
        <f t="shared" si="28"/>
        <v>18572.199999999953</v>
      </c>
      <c r="C143" s="20">
        <f t="shared" si="27"/>
        <v>-1.8000000000465661</v>
      </c>
      <c r="D143" s="4">
        <f t="shared" si="29"/>
        <v>3.2400000001676381</v>
      </c>
      <c r="E143" s="4">
        <f t="shared" si="31"/>
        <v>93.150000004819589</v>
      </c>
      <c r="F143">
        <f t="shared" si="24"/>
        <v>0</v>
      </c>
      <c r="G143">
        <f t="shared" si="25"/>
        <v>0</v>
      </c>
      <c r="H143">
        <f t="shared" si="32"/>
        <v>-0.23887197129623811</v>
      </c>
      <c r="I143">
        <f t="shared" si="26"/>
        <v>-0.23887197129623811</v>
      </c>
      <c r="J143">
        <f t="shared" si="33"/>
        <v>-13.699554947493628</v>
      </c>
    </row>
    <row r="144" spans="2:19" x14ac:dyDescent="0.25">
      <c r="B144" s="2">
        <f t="shared" si="28"/>
        <v>18572.299999999952</v>
      </c>
      <c r="C144" s="20">
        <f t="shared" si="27"/>
        <v>-1.7000000000480213</v>
      </c>
      <c r="D144" s="4">
        <f t="shared" si="29"/>
        <v>2.8900000001632726</v>
      </c>
      <c r="E144" s="4">
        <f t="shared" si="31"/>
        <v>83.087500004694078</v>
      </c>
      <c r="F144">
        <f t="shared" si="24"/>
        <v>0</v>
      </c>
      <c r="G144">
        <f t="shared" si="25"/>
        <v>0</v>
      </c>
      <c r="H144">
        <f t="shared" si="32"/>
        <v>-0.22540696829676635</v>
      </c>
      <c r="I144">
        <f t="shared" si="26"/>
        <v>-0.22540696829676635</v>
      </c>
      <c r="J144">
        <f t="shared" si="33"/>
        <v>-12.92732308011114</v>
      </c>
    </row>
    <row r="145" spans="2:19" x14ac:dyDescent="0.25">
      <c r="B145" s="2">
        <f t="shared" si="28"/>
        <v>18572.399999999951</v>
      </c>
      <c r="C145" s="20">
        <f t="shared" si="27"/>
        <v>-1.6000000000494765</v>
      </c>
      <c r="D145" s="4">
        <f t="shared" si="29"/>
        <v>2.560000000158325</v>
      </c>
      <c r="E145" s="4">
        <f t="shared" si="31"/>
        <v>73.600000004551845</v>
      </c>
      <c r="F145">
        <f t="shared" si="24"/>
        <v>0</v>
      </c>
      <c r="G145">
        <f t="shared" si="25"/>
        <v>0</v>
      </c>
      <c r="H145">
        <f t="shared" si="32"/>
        <v>-0.21197513581704885</v>
      </c>
      <c r="I145">
        <f t="shared" si="26"/>
        <v>-0.21197513581704885</v>
      </c>
      <c r="J145">
        <f t="shared" si="33"/>
        <v>-12.156993576390429</v>
      </c>
    </row>
    <row r="146" spans="2:19" x14ac:dyDescent="0.25">
      <c r="B146" s="2">
        <f t="shared" si="28"/>
        <v>18572.499999999949</v>
      </c>
      <c r="C146" s="20">
        <f t="shared" si="27"/>
        <v>-1.5000000000509317</v>
      </c>
      <c r="D146" s="4">
        <f t="shared" si="29"/>
        <v>2.2500000001527951</v>
      </c>
      <c r="E146" s="4">
        <f t="shared" si="31"/>
        <v>64.687500004392859</v>
      </c>
      <c r="F146">
        <f t="shared" si="24"/>
        <v>0</v>
      </c>
      <c r="G146">
        <f t="shared" si="25"/>
        <v>0</v>
      </c>
      <c r="H146">
        <f t="shared" si="32"/>
        <v>-0.19857456487291303</v>
      </c>
      <c r="I146">
        <f t="shared" si="26"/>
        <v>-0.19857456487291303</v>
      </c>
      <c r="J146">
        <f t="shared" si="33"/>
        <v>-11.388456954112106</v>
      </c>
    </row>
    <row r="147" spans="2:19" x14ac:dyDescent="0.25">
      <c r="B147" s="2">
        <f t="shared" si="28"/>
        <v>18572.599999999948</v>
      </c>
      <c r="C147" s="20">
        <f t="shared" si="27"/>
        <v>-1.4000000000523869</v>
      </c>
      <c r="D147" s="4">
        <f t="shared" si="29"/>
        <v>1.9600000001466833</v>
      </c>
      <c r="E147" s="4">
        <f t="shared" si="31"/>
        <v>56.350000004217144</v>
      </c>
      <c r="F147">
        <f t="shared" si="24"/>
        <v>0</v>
      </c>
      <c r="G147">
        <f t="shared" si="25"/>
        <v>0</v>
      </c>
      <c r="H147">
        <f t="shared" si="32"/>
        <v>-0.18520333892666876</v>
      </c>
      <c r="I147">
        <f t="shared" si="26"/>
        <v>-0.18520333892666876</v>
      </c>
      <c r="J147">
        <f t="shared" si="33"/>
        <v>-10.621603297854735</v>
      </c>
    </row>
    <row r="148" spans="2:19" x14ac:dyDescent="0.25">
      <c r="B148" s="2">
        <f t="shared" si="28"/>
        <v>18572.699999999946</v>
      </c>
      <c r="C148" s="20">
        <f t="shared" si="27"/>
        <v>-1.3000000000538421</v>
      </c>
      <c r="D148" s="4">
        <f t="shared" si="29"/>
        <v>1.6900000001399895</v>
      </c>
      <c r="E148" s="4">
        <f t="shared" si="31"/>
        <v>48.587500004024697</v>
      </c>
      <c r="F148">
        <f t="shared" si="24"/>
        <v>0</v>
      </c>
      <c r="G148">
        <f t="shared" si="25"/>
        <v>0</v>
      </c>
      <c r="H148">
        <f t="shared" si="32"/>
        <v>-0.17185953432114881</v>
      </c>
      <c r="I148">
        <f t="shared" si="26"/>
        <v>-0.17185953432114881</v>
      </c>
      <c r="J148">
        <f t="shared" si="33"/>
        <v>-9.8563222838874935</v>
      </c>
    </row>
    <row r="149" spans="2:19" x14ac:dyDescent="0.25">
      <c r="B149" s="2">
        <f t="shared" si="28"/>
        <v>18572.799999999945</v>
      </c>
      <c r="C149" s="20">
        <f t="shared" si="27"/>
        <v>-1.2000000000552973</v>
      </c>
      <c r="D149" s="4">
        <f t="shared" si="29"/>
        <v>1.4400000001327136</v>
      </c>
      <c r="E149" s="4">
        <f t="shared" si="31"/>
        <v>41.400000003815514</v>
      </c>
      <c r="F149">
        <f t="shared" si="24"/>
        <v>0</v>
      </c>
      <c r="G149">
        <f t="shared" si="25"/>
        <v>0</v>
      </c>
      <c r="H149">
        <f t="shared" si="32"/>
        <v>-0.15854122072089169</v>
      </c>
      <c r="I149">
        <f t="shared" si="26"/>
        <v>-0.15854122072089169</v>
      </c>
      <c r="J149">
        <f t="shared" si="33"/>
        <v>-9.0925032054724628</v>
      </c>
    </row>
    <row r="150" spans="2:19" x14ac:dyDescent="0.25">
      <c r="B150" s="2">
        <f t="shared" si="28"/>
        <v>18572.899999999943</v>
      </c>
      <c r="C150" s="20">
        <f t="shared" si="27"/>
        <v>-1.1000000000567525</v>
      </c>
      <c r="D150" s="4">
        <f t="shared" si="29"/>
        <v>1.2100000001248554</v>
      </c>
      <c r="E150" s="4">
        <f t="shared" si="31"/>
        <v>34.787500003589592</v>
      </c>
      <c r="F150">
        <f t="shared" si="24"/>
        <v>0</v>
      </c>
      <c r="G150">
        <f t="shared" si="25"/>
        <v>0</v>
      </c>
      <c r="H150">
        <f t="shared" si="32"/>
        <v>-0.14524646156006429</v>
      </c>
      <c r="I150">
        <f t="shared" si="26"/>
        <v>-0.14524646156006429</v>
      </c>
      <c r="J150">
        <f t="shared" si="33"/>
        <v>-8.3300349985534634</v>
      </c>
    </row>
    <row r="151" spans="2:19" x14ac:dyDescent="0.25">
      <c r="B151" s="2">
        <f t="shared" ref="B151:B160" si="34">B150+0.1</f>
        <v>18572.999999999942</v>
      </c>
      <c r="C151" s="20">
        <f t="shared" si="27"/>
        <v>-1.0000000000582077</v>
      </c>
      <c r="D151" s="4">
        <f t="shared" ref="D151:D160" si="35">C151^2</f>
        <v>1.0000000001164153</v>
      </c>
      <c r="E151" s="4">
        <f t="shared" si="31"/>
        <v>28.750000003346941</v>
      </c>
      <c r="F151">
        <f t="shared" si="24"/>
        <v>0</v>
      </c>
      <c r="G151">
        <f t="shared" si="25"/>
        <v>0</v>
      </c>
      <c r="H151">
        <f t="shared" si="32"/>
        <v>-0.13197331449670616</v>
      </c>
      <c r="I151">
        <f t="shared" ref="I151:I160" si="36">SUM(F151:H151)</f>
        <v>-0.13197331449670616</v>
      </c>
      <c r="J151">
        <f t="shared" si="33"/>
        <v>-7.5688062678074299</v>
      </c>
      <c r="S151" s="5">
        <f>300000*0.003*31000000/0.39</f>
        <v>71538461538.461533</v>
      </c>
    </row>
    <row r="152" spans="2:19" x14ac:dyDescent="0.25">
      <c r="B152" s="2">
        <f t="shared" si="34"/>
        <v>18573.09999999994</v>
      </c>
      <c r="C152" s="20">
        <f t="shared" si="27"/>
        <v>-0.90000000005966285</v>
      </c>
      <c r="D152" s="4">
        <f t="shared" si="35"/>
        <v>0.81000000010739315</v>
      </c>
      <c r="E152" s="4">
        <f t="shared" si="31"/>
        <v>23.287500003087551</v>
      </c>
      <c r="F152">
        <f t="shared" si="24"/>
        <v>0</v>
      </c>
      <c r="G152">
        <f t="shared" si="25"/>
        <v>0</v>
      </c>
      <c r="H152">
        <f t="shared" si="32"/>
        <v>-0.11871983187286389</v>
      </c>
      <c r="I152">
        <f t="shared" si="36"/>
        <v>-0.11871983187286389</v>
      </c>
      <c r="J152">
        <f t="shared" si="33"/>
        <v>-6.8087053130335935</v>
      </c>
    </row>
    <row r="153" spans="2:19" x14ac:dyDescent="0.25">
      <c r="B153" s="2">
        <f t="shared" si="34"/>
        <v>18573.199999999939</v>
      </c>
      <c r="C153" s="20">
        <f t="shared" si="27"/>
        <v>-0.80000000006111804</v>
      </c>
      <c r="D153" s="4">
        <f t="shared" si="35"/>
        <v>0.6400000000977889</v>
      </c>
      <c r="E153" s="4">
        <f t="shared" si="31"/>
        <v>18.400000002811431</v>
      </c>
      <c r="F153">
        <f t="shared" si="24"/>
        <v>0</v>
      </c>
      <c r="G153">
        <f t="shared" si="25"/>
        <v>0</v>
      </c>
      <c r="H153">
        <f t="shared" si="32"/>
        <v>-0.10548406118017181</v>
      </c>
      <c r="I153">
        <f t="shared" si="36"/>
        <v>-0.10548406118017181</v>
      </c>
      <c r="J153">
        <f t="shared" si="33"/>
        <v>-6.0496201558550187</v>
      </c>
    </row>
    <row r="154" spans="2:19" x14ac:dyDescent="0.25">
      <c r="B154" s="2">
        <f t="shared" si="34"/>
        <v>18573.299999999937</v>
      </c>
      <c r="C154" s="20">
        <f t="shared" si="27"/>
        <v>-0.70000000006257324</v>
      </c>
      <c r="D154" s="4">
        <f t="shared" si="35"/>
        <v>0.49000000008760253</v>
      </c>
      <c r="E154" s="4">
        <f t="shared" si="31"/>
        <v>14.087500002518572</v>
      </c>
      <c r="F154">
        <f t="shared" si="24"/>
        <v>0</v>
      </c>
      <c r="G154">
        <f t="shared" si="25"/>
        <v>0</v>
      </c>
      <c r="H154">
        <f t="shared" si="32"/>
        <v>-9.2264045530422584E-2</v>
      </c>
      <c r="I154">
        <f t="shared" si="36"/>
        <v>-9.2264045530422584E-2</v>
      </c>
      <c r="J154">
        <f t="shared" si="33"/>
        <v>-5.2914385667063151</v>
      </c>
    </row>
    <row r="155" spans="2:19" x14ac:dyDescent="0.25">
      <c r="B155" s="2">
        <f t="shared" si="34"/>
        <v>18573.399999999936</v>
      </c>
      <c r="C155" s="20">
        <f t="shared" si="27"/>
        <v>-0.60000000006402843</v>
      </c>
      <c r="D155" s="4">
        <f t="shared" si="35"/>
        <v>0.36000000007683414</v>
      </c>
      <c r="E155" s="4">
        <f t="shared" si="31"/>
        <v>10.350000002208981</v>
      </c>
      <c r="F155">
        <f t="shared" si="24"/>
        <v>0</v>
      </c>
      <c r="G155">
        <f t="shared" si="25"/>
        <v>0</v>
      </c>
      <c r="H155">
        <f t="shared" si="32"/>
        <v>-7.9057824130661175E-2</v>
      </c>
      <c r="I155">
        <f t="shared" si="36"/>
        <v>-7.9057824130661175E-2</v>
      </c>
      <c r="J155">
        <f t="shared" si="33"/>
        <v>-4.5340480920807682</v>
      </c>
    </row>
    <row r="156" spans="2:19" x14ac:dyDescent="0.25">
      <c r="B156" s="2">
        <f t="shared" si="34"/>
        <v>18573.499999999935</v>
      </c>
      <c r="C156" s="20">
        <f t="shared" si="27"/>
        <v>-0.50000000006548362</v>
      </c>
      <c r="D156" s="4">
        <f t="shared" si="35"/>
        <v>0.25000000006548362</v>
      </c>
      <c r="E156" s="4">
        <f t="shared" si="31"/>
        <v>7.187500001882654</v>
      </c>
      <c r="F156">
        <f t="shared" si="24"/>
        <v>0</v>
      </c>
      <c r="G156">
        <f t="shared" si="25"/>
        <v>0</v>
      </c>
      <c r="H156">
        <f t="shared" si="32"/>
        <v>-6.5863432762324772E-2</v>
      </c>
      <c r="I156">
        <f t="shared" si="36"/>
        <v>-6.5863432762324772E-2</v>
      </c>
      <c r="J156">
        <f t="shared" si="33"/>
        <v>-3.7773360820095103</v>
      </c>
    </row>
    <row r="157" spans="2:19" x14ac:dyDescent="0.25">
      <c r="B157" s="2">
        <f t="shared" si="34"/>
        <v>18573.599999999933</v>
      </c>
      <c r="C157" s="20">
        <f t="shared" si="27"/>
        <v>-0.40000000006693881</v>
      </c>
      <c r="D157" s="4">
        <f t="shared" si="35"/>
        <v>0.16000000005355106</v>
      </c>
      <c r="E157" s="4">
        <f t="shared" si="31"/>
        <v>4.600000001539593</v>
      </c>
      <c r="F157">
        <f t="shared" si="24"/>
        <v>0</v>
      </c>
      <c r="G157">
        <f t="shared" si="25"/>
        <v>0</v>
      </c>
      <c r="H157">
        <f t="shared" si="32"/>
        <v>-5.2678904263943414E-2</v>
      </c>
      <c r="I157">
        <f t="shared" si="36"/>
        <v>-5.2678904263943414E-2</v>
      </c>
      <c r="J157">
        <f t="shared" si="33"/>
        <v>-3.0211897177448988</v>
      </c>
      <c r="S157">
        <f>0.1*SUM(D151:D161)</f>
        <v>0.3850100000689729</v>
      </c>
    </row>
    <row r="158" spans="2:19" x14ac:dyDescent="0.25">
      <c r="B158" s="2">
        <f t="shared" si="34"/>
        <v>18573.699999999932</v>
      </c>
      <c r="C158" s="20">
        <f t="shared" si="27"/>
        <v>-0.300000000068394</v>
      </c>
      <c r="D158" s="4">
        <f t="shared" si="35"/>
        <v>9.0000000041036407E-2</v>
      </c>
      <c r="E158" s="4">
        <f t="shared" si="31"/>
        <v>2.5875000011797966</v>
      </c>
      <c r="F158">
        <f t="shared" si="24"/>
        <v>0</v>
      </c>
      <c r="G158">
        <f t="shared" si="25"/>
        <v>0</v>
      </c>
      <c r="H158">
        <f t="shared" si="32"/>
        <v>-3.9502269016907163E-2</v>
      </c>
      <c r="I158">
        <f t="shared" si="36"/>
        <v>-3.9502269016907163E-2</v>
      </c>
      <c r="J158">
        <f t="shared" si="33"/>
        <v>-2.2654960396197699</v>
      </c>
    </row>
    <row r="159" spans="2:19" x14ac:dyDescent="0.25">
      <c r="B159" s="2">
        <f t="shared" si="34"/>
        <v>18573.79999999993</v>
      </c>
      <c r="C159" s="20">
        <f t="shared" si="27"/>
        <v>-0.20000000006984919</v>
      </c>
      <c r="D159" s="4">
        <f t="shared" si="35"/>
        <v>4.0000000027939679E-2</v>
      </c>
      <c r="E159" s="4">
        <f t="shared" si="31"/>
        <v>1.1500000008032658</v>
      </c>
      <c r="F159">
        <f t="shared" si="24"/>
        <v>0</v>
      </c>
      <c r="G159">
        <f t="shared" si="25"/>
        <v>0</v>
      </c>
      <c r="H159">
        <f t="shared" si="32"/>
        <v>-2.6331555433799451E-2</v>
      </c>
      <c r="I159">
        <f t="shared" si="36"/>
        <v>-2.6331555433799451E-2</v>
      </c>
      <c r="J159">
        <f t="shared" si="33"/>
        <v>-1.5101419750538601</v>
      </c>
    </row>
    <row r="160" spans="2:19" x14ac:dyDescent="0.25">
      <c r="B160" s="2">
        <f t="shared" si="34"/>
        <v>18573.899999999929</v>
      </c>
      <c r="C160" s="20">
        <f t="shared" si="27"/>
        <v>-0.10000000007130438</v>
      </c>
      <c r="D160" s="4">
        <f t="shared" si="35"/>
        <v>1.0000000014260877E-2</v>
      </c>
      <c r="E160" s="4">
        <f t="shared" si="31"/>
        <v>0.28750000041000023</v>
      </c>
      <c r="F160">
        <f t="shared" si="24"/>
        <v>0</v>
      </c>
      <c r="G160">
        <f t="shared" si="25"/>
        <v>0</v>
      </c>
      <c r="H160">
        <f t="shared" si="32"/>
        <v>-1.3164790448790289E-2</v>
      </c>
      <c r="I160">
        <f t="shared" si="36"/>
        <v>-1.3164790448790289E-2</v>
      </c>
      <c r="J160">
        <f t="shared" si="33"/>
        <v>-0.7550143666783653</v>
      </c>
    </row>
    <row r="161" spans="1:10" x14ac:dyDescent="0.25">
      <c r="A161" s="2">
        <f>18575-B161</f>
        <v>1.0100000000711589</v>
      </c>
      <c r="B161" s="2">
        <f>B160+0.09</f>
        <v>18573.989999999929</v>
      </c>
      <c r="C161" s="20">
        <f t="shared" si="27"/>
        <v>-1.0000000071158865E-2</v>
      </c>
      <c r="D161" s="4">
        <f t="shared" ref="D161" si="37">C161^2</f>
        <v>1.0000000142317731E-4</v>
      </c>
      <c r="E161" s="4">
        <f t="shared" si="31"/>
        <v>2.875000040916348E-3</v>
      </c>
      <c r="F161">
        <f t="shared" si="24"/>
        <v>0</v>
      </c>
      <c r="G161">
        <f t="shared" si="25"/>
        <v>0</v>
      </c>
      <c r="H161">
        <f t="shared" si="32"/>
        <v>-1.3164464716775043E-3</v>
      </c>
      <c r="I161">
        <f t="shared" ref="I161" si="38">SUM(F161:H161)</f>
        <v>-1.3164464716775043E-3</v>
      </c>
      <c r="J161">
        <f t="shared" si="33"/>
        <v>-7.5499568560993852E-2</v>
      </c>
    </row>
    <row r="162" spans="1:10" x14ac:dyDescent="0.25">
      <c r="H162">
        <f t="shared" ref="H162:H201" si="39">H$8*$C162*SQRT(MAX(0,$C162^2+5000*$O$2))</f>
        <v>0</v>
      </c>
    </row>
    <row r="163" spans="1:10" x14ac:dyDescent="0.25">
      <c r="C163" s="4">
        <v>5</v>
      </c>
      <c r="D163" s="4">
        <v>10</v>
      </c>
      <c r="H163">
        <f t="shared" si="39"/>
        <v>7.3628362657386308</v>
      </c>
    </row>
    <row r="164" spans="1:10" x14ac:dyDescent="0.25">
      <c r="C164" s="4">
        <v>0.01</v>
      </c>
      <c r="D164" s="4">
        <v>10</v>
      </c>
      <c r="H164">
        <f t="shared" si="39"/>
        <v>1.4718315242177604E-2</v>
      </c>
    </row>
    <row r="165" spans="1:10" x14ac:dyDescent="0.25">
      <c r="H165">
        <f t="shared" si="39"/>
        <v>0</v>
      </c>
    </row>
    <row r="166" spans="1:10" x14ac:dyDescent="0.25">
      <c r="H166">
        <f t="shared" si="39"/>
        <v>0</v>
      </c>
    </row>
    <row r="167" spans="1:10" x14ac:dyDescent="0.25">
      <c r="H167">
        <f t="shared" si="39"/>
        <v>0</v>
      </c>
    </row>
    <row r="168" spans="1:10" x14ac:dyDescent="0.25">
      <c r="H168">
        <f t="shared" si="39"/>
        <v>0</v>
      </c>
    </row>
    <row r="169" spans="1:10" x14ac:dyDescent="0.25">
      <c r="H169">
        <f t="shared" si="39"/>
        <v>0</v>
      </c>
    </row>
    <row r="170" spans="1:10" x14ac:dyDescent="0.25">
      <c r="H170">
        <f t="shared" si="39"/>
        <v>0</v>
      </c>
    </row>
    <row r="171" spans="1:10" x14ac:dyDescent="0.25">
      <c r="H171">
        <f t="shared" si="39"/>
        <v>0</v>
      </c>
    </row>
    <row r="172" spans="1:10" x14ac:dyDescent="0.25">
      <c r="H172">
        <f t="shared" si="39"/>
        <v>0</v>
      </c>
    </row>
    <row r="173" spans="1:10" x14ac:dyDescent="0.25">
      <c r="H173">
        <f t="shared" si="39"/>
        <v>0</v>
      </c>
    </row>
    <row r="174" spans="1:10" x14ac:dyDescent="0.25">
      <c r="H174">
        <f t="shared" si="39"/>
        <v>0</v>
      </c>
    </row>
    <row r="175" spans="1:10" x14ac:dyDescent="0.25">
      <c r="H175">
        <f t="shared" si="39"/>
        <v>0</v>
      </c>
    </row>
    <row r="176" spans="1:10" x14ac:dyDescent="0.25">
      <c r="H176">
        <f t="shared" si="39"/>
        <v>0</v>
      </c>
    </row>
    <row r="177" spans="8:8" x14ac:dyDescent="0.25">
      <c r="H177">
        <f t="shared" si="39"/>
        <v>0</v>
      </c>
    </row>
    <row r="178" spans="8:8" x14ac:dyDescent="0.25">
      <c r="H178">
        <f t="shared" si="39"/>
        <v>0</v>
      </c>
    </row>
    <row r="179" spans="8:8" x14ac:dyDescent="0.25">
      <c r="H179">
        <f t="shared" si="39"/>
        <v>0</v>
      </c>
    </row>
    <row r="180" spans="8:8" x14ac:dyDescent="0.25">
      <c r="H180">
        <f t="shared" si="39"/>
        <v>0</v>
      </c>
    </row>
    <row r="181" spans="8:8" x14ac:dyDescent="0.25">
      <c r="H181">
        <f t="shared" si="39"/>
        <v>0</v>
      </c>
    </row>
    <row r="182" spans="8:8" x14ac:dyDescent="0.25">
      <c r="H182">
        <f t="shared" si="39"/>
        <v>0</v>
      </c>
    </row>
    <row r="183" spans="8:8" x14ac:dyDescent="0.25">
      <c r="H183">
        <f t="shared" si="39"/>
        <v>0</v>
      </c>
    </row>
    <row r="184" spans="8:8" x14ac:dyDescent="0.25">
      <c r="H184">
        <f t="shared" si="39"/>
        <v>0</v>
      </c>
    </row>
    <row r="185" spans="8:8" x14ac:dyDescent="0.25">
      <c r="H185">
        <f t="shared" si="39"/>
        <v>0</v>
      </c>
    </row>
    <row r="186" spans="8:8" x14ac:dyDescent="0.25">
      <c r="H186">
        <f t="shared" si="39"/>
        <v>0</v>
      </c>
    </row>
    <row r="187" spans="8:8" x14ac:dyDescent="0.25">
      <c r="H187">
        <f t="shared" si="39"/>
        <v>0</v>
      </c>
    </row>
    <row r="188" spans="8:8" x14ac:dyDescent="0.25">
      <c r="H188">
        <f t="shared" si="39"/>
        <v>0</v>
      </c>
    </row>
    <row r="189" spans="8:8" x14ac:dyDescent="0.25">
      <c r="H189">
        <f t="shared" si="39"/>
        <v>0</v>
      </c>
    </row>
    <row r="190" spans="8:8" x14ac:dyDescent="0.25">
      <c r="H190">
        <f t="shared" si="39"/>
        <v>0</v>
      </c>
    </row>
    <row r="191" spans="8:8" x14ac:dyDescent="0.25">
      <c r="H191">
        <f t="shared" si="39"/>
        <v>0</v>
      </c>
    </row>
    <row r="192" spans="8:8" x14ac:dyDescent="0.25">
      <c r="H192">
        <f t="shared" si="39"/>
        <v>0</v>
      </c>
    </row>
    <row r="193" spans="8:8" x14ac:dyDescent="0.25">
      <c r="H193">
        <f t="shared" si="39"/>
        <v>0</v>
      </c>
    </row>
    <row r="194" spans="8:8" x14ac:dyDescent="0.25">
      <c r="H194">
        <f t="shared" si="39"/>
        <v>0</v>
      </c>
    </row>
    <row r="195" spans="8:8" x14ac:dyDescent="0.25">
      <c r="H195">
        <f t="shared" si="39"/>
        <v>0</v>
      </c>
    </row>
    <row r="196" spans="8:8" x14ac:dyDescent="0.25">
      <c r="H196">
        <f t="shared" si="39"/>
        <v>0</v>
      </c>
    </row>
    <row r="197" spans="8:8" x14ac:dyDescent="0.25">
      <c r="H197">
        <f t="shared" si="39"/>
        <v>0</v>
      </c>
    </row>
    <row r="198" spans="8:8" x14ac:dyDescent="0.25">
      <c r="H198">
        <f t="shared" si="39"/>
        <v>0</v>
      </c>
    </row>
    <row r="199" spans="8:8" x14ac:dyDescent="0.25">
      <c r="H199">
        <f t="shared" si="39"/>
        <v>0</v>
      </c>
    </row>
    <row r="200" spans="8:8" x14ac:dyDescent="0.25">
      <c r="H200">
        <f t="shared" si="39"/>
        <v>0</v>
      </c>
    </row>
    <row r="201" spans="8:8" x14ac:dyDescent="0.25">
      <c r="H201">
        <f t="shared" si="39"/>
        <v>0</v>
      </c>
    </row>
    <row r="202" spans="8:8" x14ac:dyDescent="0.25">
      <c r="H202">
        <f t="shared" ref="H202:H265" si="40">H$8*$C202*SQRT(MAX(0,$C202^2+5000*$O$2))</f>
        <v>0</v>
      </c>
    </row>
    <row r="203" spans="8:8" x14ac:dyDescent="0.25">
      <c r="H203">
        <f t="shared" si="40"/>
        <v>0</v>
      </c>
    </row>
    <row r="204" spans="8:8" x14ac:dyDescent="0.25">
      <c r="H204">
        <f t="shared" si="40"/>
        <v>0</v>
      </c>
    </row>
    <row r="205" spans="8:8" x14ac:dyDescent="0.25">
      <c r="H205">
        <f t="shared" si="40"/>
        <v>0</v>
      </c>
    </row>
    <row r="206" spans="8:8" x14ac:dyDescent="0.25">
      <c r="H206">
        <f t="shared" si="40"/>
        <v>0</v>
      </c>
    </row>
    <row r="207" spans="8:8" x14ac:dyDescent="0.25">
      <c r="H207">
        <f t="shared" si="40"/>
        <v>0</v>
      </c>
    </row>
    <row r="208" spans="8:8" x14ac:dyDescent="0.25">
      <c r="H208">
        <f t="shared" si="40"/>
        <v>0</v>
      </c>
    </row>
    <row r="209" spans="8:8" x14ac:dyDescent="0.25">
      <c r="H209">
        <f t="shared" si="40"/>
        <v>0</v>
      </c>
    </row>
    <row r="210" spans="8:8" x14ac:dyDescent="0.25">
      <c r="H210">
        <f t="shared" si="40"/>
        <v>0</v>
      </c>
    </row>
    <row r="211" spans="8:8" x14ac:dyDescent="0.25">
      <c r="H211">
        <f t="shared" si="40"/>
        <v>0</v>
      </c>
    </row>
    <row r="212" spans="8:8" x14ac:dyDescent="0.25">
      <c r="H212">
        <f t="shared" si="40"/>
        <v>0</v>
      </c>
    </row>
    <row r="213" spans="8:8" x14ac:dyDescent="0.25">
      <c r="H213">
        <f t="shared" si="40"/>
        <v>0</v>
      </c>
    </row>
    <row r="214" spans="8:8" x14ac:dyDescent="0.25">
      <c r="H214">
        <f t="shared" si="40"/>
        <v>0</v>
      </c>
    </row>
    <row r="215" spans="8:8" x14ac:dyDescent="0.25">
      <c r="H215">
        <f t="shared" si="40"/>
        <v>0</v>
      </c>
    </row>
    <row r="216" spans="8:8" x14ac:dyDescent="0.25">
      <c r="H216">
        <f t="shared" si="40"/>
        <v>0</v>
      </c>
    </row>
    <row r="217" spans="8:8" x14ac:dyDescent="0.25">
      <c r="H217">
        <f t="shared" si="40"/>
        <v>0</v>
      </c>
    </row>
    <row r="218" spans="8:8" x14ac:dyDescent="0.25">
      <c r="H218">
        <f t="shared" si="40"/>
        <v>0</v>
      </c>
    </row>
    <row r="219" spans="8:8" x14ac:dyDescent="0.25">
      <c r="H219">
        <f t="shared" si="40"/>
        <v>0</v>
      </c>
    </row>
    <row r="220" spans="8:8" x14ac:dyDescent="0.25">
      <c r="H220">
        <f t="shared" si="40"/>
        <v>0</v>
      </c>
    </row>
    <row r="221" spans="8:8" x14ac:dyDescent="0.25">
      <c r="H221">
        <f t="shared" si="40"/>
        <v>0</v>
      </c>
    </row>
    <row r="222" spans="8:8" x14ac:dyDescent="0.25">
      <c r="H222">
        <f t="shared" si="40"/>
        <v>0</v>
      </c>
    </row>
    <row r="223" spans="8:8" x14ac:dyDescent="0.25">
      <c r="H223">
        <f t="shared" si="40"/>
        <v>0</v>
      </c>
    </row>
    <row r="224" spans="8:8" x14ac:dyDescent="0.25">
      <c r="H224">
        <f t="shared" si="40"/>
        <v>0</v>
      </c>
    </row>
    <row r="225" spans="8:8" x14ac:dyDescent="0.25">
      <c r="H225">
        <f t="shared" si="40"/>
        <v>0</v>
      </c>
    </row>
    <row r="226" spans="8:8" x14ac:dyDescent="0.25">
      <c r="H226">
        <f t="shared" si="40"/>
        <v>0</v>
      </c>
    </row>
    <row r="227" spans="8:8" x14ac:dyDescent="0.25">
      <c r="H227">
        <f t="shared" si="40"/>
        <v>0</v>
      </c>
    </row>
    <row r="228" spans="8:8" x14ac:dyDescent="0.25">
      <c r="H228">
        <f t="shared" si="40"/>
        <v>0</v>
      </c>
    </row>
    <row r="229" spans="8:8" x14ac:dyDescent="0.25">
      <c r="H229">
        <f t="shared" si="40"/>
        <v>0</v>
      </c>
    </row>
    <row r="230" spans="8:8" x14ac:dyDescent="0.25">
      <c r="H230">
        <f t="shared" si="40"/>
        <v>0</v>
      </c>
    </row>
    <row r="231" spans="8:8" x14ac:dyDescent="0.25">
      <c r="H231">
        <f t="shared" si="40"/>
        <v>0</v>
      </c>
    </row>
    <row r="232" spans="8:8" x14ac:dyDescent="0.25">
      <c r="H232">
        <f t="shared" si="40"/>
        <v>0</v>
      </c>
    </row>
    <row r="233" spans="8:8" x14ac:dyDescent="0.25">
      <c r="H233">
        <f t="shared" si="40"/>
        <v>0</v>
      </c>
    </row>
    <row r="234" spans="8:8" x14ac:dyDescent="0.25">
      <c r="H234">
        <f t="shared" si="40"/>
        <v>0</v>
      </c>
    </row>
    <row r="235" spans="8:8" x14ac:dyDescent="0.25">
      <c r="H235">
        <f t="shared" si="40"/>
        <v>0</v>
      </c>
    </row>
    <row r="236" spans="8:8" x14ac:dyDescent="0.25">
      <c r="H236">
        <f t="shared" si="40"/>
        <v>0</v>
      </c>
    </row>
    <row r="237" spans="8:8" x14ac:dyDescent="0.25">
      <c r="H237">
        <f t="shared" si="40"/>
        <v>0</v>
      </c>
    </row>
    <row r="238" spans="8:8" x14ac:dyDescent="0.25">
      <c r="H238">
        <f t="shared" si="40"/>
        <v>0</v>
      </c>
    </row>
    <row r="239" spans="8:8" x14ac:dyDescent="0.25">
      <c r="H239">
        <f t="shared" si="40"/>
        <v>0</v>
      </c>
    </row>
    <row r="240" spans="8:8" x14ac:dyDescent="0.25">
      <c r="H240">
        <f t="shared" si="40"/>
        <v>0</v>
      </c>
    </row>
    <row r="241" spans="8:8" x14ac:dyDescent="0.25">
      <c r="H241">
        <f t="shared" si="40"/>
        <v>0</v>
      </c>
    </row>
    <row r="242" spans="8:8" x14ac:dyDescent="0.25">
      <c r="H242">
        <f t="shared" si="40"/>
        <v>0</v>
      </c>
    </row>
    <row r="243" spans="8:8" x14ac:dyDescent="0.25">
      <c r="H243">
        <f t="shared" si="40"/>
        <v>0</v>
      </c>
    </row>
    <row r="244" spans="8:8" x14ac:dyDescent="0.25">
      <c r="H244">
        <f t="shared" si="40"/>
        <v>0</v>
      </c>
    </row>
    <row r="245" spans="8:8" x14ac:dyDescent="0.25">
      <c r="H245">
        <f t="shared" si="40"/>
        <v>0</v>
      </c>
    </row>
    <row r="246" spans="8:8" x14ac:dyDescent="0.25">
      <c r="H246">
        <f t="shared" si="40"/>
        <v>0</v>
      </c>
    </row>
    <row r="247" spans="8:8" x14ac:dyDescent="0.25">
      <c r="H247">
        <f t="shared" si="40"/>
        <v>0</v>
      </c>
    </row>
    <row r="248" spans="8:8" x14ac:dyDescent="0.25">
      <c r="H248">
        <f t="shared" si="40"/>
        <v>0</v>
      </c>
    </row>
    <row r="249" spans="8:8" x14ac:dyDescent="0.25">
      <c r="H249">
        <f t="shared" si="40"/>
        <v>0</v>
      </c>
    </row>
    <row r="250" spans="8:8" x14ac:dyDescent="0.25">
      <c r="H250">
        <f t="shared" si="40"/>
        <v>0</v>
      </c>
    </row>
    <row r="251" spans="8:8" x14ac:dyDescent="0.25">
      <c r="H251">
        <f t="shared" si="40"/>
        <v>0</v>
      </c>
    </row>
    <row r="252" spans="8:8" x14ac:dyDescent="0.25">
      <c r="H252">
        <f t="shared" si="40"/>
        <v>0</v>
      </c>
    </row>
    <row r="253" spans="8:8" x14ac:dyDescent="0.25">
      <c r="H253">
        <f t="shared" si="40"/>
        <v>0</v>
      </c>
    </row>
    <row r="254" spans="8:8" x14ac:dyDescent="0.25">
      <c r="H254">
        <f t="shared" si="40"/>
        <v>0</v>
      </c>
    </row>
    <row r="255" spans="8:8" x14ac:dyDescent="0.25">
      <c r="H255">
        <f t="shared" si="40"/>
        <v>0</v>
      </c>
    </row>
    <row r="256" spans="8:8" x14ac:dyDescent="0.25">
      <c r="H256">
        <f t="shared" si="40"/>
        <v>0</v>
      </c>
    </row>
    <row r="257" spans="8:8" x14ac:dyDescent="0.25">
      <c r="H257">
        <f t="shared" si="40"/>
        <v>0</v>
      </c>
    </row>
    <row r="258" spans="8:8" x14ac:dyDescent="0.25">
      <c r="H258">
        <f t="shared" si="40"/>
        <v>0</v>
      </c>
    </row>
    <row r="259" spans="8:8" x14ac:dyDescent="0.25">
      <c r="H259">
        <f t="shared" si="40"/>
        <v>0</v>
      </c>
    </row>
    <row r="260" spans="8:8" x14ac:dyDescent="0.25">
      <c r="H260">
        <f t="shared" si="40"/>
        <v>0</v>
      </c>
    </row>
    <row r="261" spans="8:8" x14ac:dyDescent="0.25">
      <c r="H261">
        <f t="shared" si="40"/>
        <v>0</v>
      </c>
    </row>
    <row r="262" spans="8:8" x14ac:dyDescent="0.25">
      <c r="H262">
        <f t="shared" si="40"/>
        <v>0</v>
      </c>
    </row>
    <row r="263" spans="8:8" x14ac:dyDescent="0.25">
      <c r="H263">
        <f t="shared" si="40"/>
        <v>0</v>
      </c>
    </row>
    <row r="264" spans="8:8" x14ac:dyDescent="0.25">
      <c r="H264">
        <f t="shared" si="40"/>
        <v>0</v>
      </c>
    </row>
    <row r="265" spans="8:8" x14ac:dyDescent="0.25">
      <c r="H265">
        <f t="shared" si="40"/>
        <v>0</v>
      </c>
    </row>
    <row r="266" spans="8:8" x14ac:dyDescent="0.25">
      <c r="H266">
        <f t="shared" ref="H266:H329" si="41">H$8*$C266*SQRT(MAX(0,$C266^2+5000*$O$2))</f>
        <v>0</v>
      </c>
    </row>
    <row r="267" spans="8:8" x14ac:dyDescent="0.25">
      <c r="H267">
        <f t="shared" si="41"/>
        <v>0</v>
      </c>
    </row>
    <row r="268" spans="8:8" x14ac:dyDescent="0.25">
      <c r="H268">
        <f t="shared" si="41"/>
        <v>0</v>
      </c>
    </row>
    <row r="269" spans="8:8" x14ac:dyDescent="0.25">
      <c r="H269">
        <f t="shared" si="41"/>
        <v>0</v>
      </c>
    </row>
    <row r="270" spans="8:8" x14ac:dyDescent="0.25">
      <c r="H270">
        <f t="shared" si="41"/>
        <v>0</v>
      </c>
    </row>
    <row r="271" spans="8:8" x14ac:dyDescent="0.25">
      <c r="H271">
        <f t="shared" si="41"/>
        <v>0</v>
      </c>
    </row>
    <row r="272" spans="8:8" x14ac:dyDescent="0.25">
      <c r="H272">
        <f t="shared" si="41"/>
        <v>0</v>
      </c>
    </row>
    <row r="273" spans="8:8" x14ac:dyDescent="0.25">
      <c r="H273">
        <f t="shared" si="41"/>
        <v>0</v>
      </c>
    </row>
    <row r="274" spans="8:8" x14ac:dyDescent="0.25">
      <c r="H274">
        <f t="shared" si="41"/>
        <v>0</v>
      </c>
    </row>
    <row r="275" spans="8:8" x14ac:dyDescent="0.25">
      <c r="H275">
        <f t="shared" si="41"/>
        <v>0</v>
      </c>
    </row>
    <row r="276" spans="8:8" x14ac:dyDescent="0.25">
      <c r="H276">
        <f t="shared" si="41"/>
        <v>0</v>
      </c>
    </row>
    <row r="277" spans="8:8" x14ac:dyDescent="0.25">
      <c r="H277">
        <f t="shared" si="41"/>
        <v>0</v>
      </c>
    </row>
    <row r="278" spans="8:8" x14ac:dyDescent="0.25">
      <c r="H278">
        <f t="shared" si="41"/>
        <v>0</v>
      </c>
    </row>
    <row r="279" spans="8:8" x14ac:dyDescent="0.25">
      <c r="H279">
        <f t="shared" si="41"/>
        <v>0</v>
      </c>
    </row>
    <row r="280" spans="8:8" x14ac:dyDescent="0.25">
      <c r="H280">
        <f t="shared" si="41"/>
        <v>0</v>
      </c>
    </row>
    <row r="281" spans="8:8" x14ac:dyDescent="0.25">
      <c r="H281">
        <f t="shared" si="41"/>
        <v>0</v>
      </c>
    </row>
    <row r="282" spans="8:8" x14ac:dyDescent="0.25">
      <c r="H282">
        <f t="shared" si="41"/>
        <v>0</v>
      </c>
    </row>
    <row r="283" spans="8:8" x14ac:dyDescent="0.25">
      <c r="H283">
        <f t="shared" si="41"/>
        <v>0</v>
      </c>
    </row>
    <row r="284" spans="8:8" x14ac:dyDescent="0.25">
      <c r="H284">
        <f t="shared" si="41"/>
        <v>0</v>
      </c>
    </row>
    <row r="285" spans="8:8" x14ac:dyDescent="0.25">
      <c r="H285">
        <f t="shared" si="41"/>
        <v>0</v>
      </c>
    </row>
    <row r="286" spans="8:8" x14ac:dyDescent="0.25">
      <c r="H286">
        <f t="shared" si="41"/>
        <v>0</v>
      </c>
    </row>
    <row r="287" spans="8:8" x14ac:dyDescent="0.25">
      <c r="H287">
        <f t="shared" si="41"/>
        <v>0</v>
      </c>
    </row>
    <row r="288" spans="8:8" x14ac:dyDescent="0.25">
      <c r="H288">
        <f t="shared" si="41"/>
        <v>0</v>
      </c>
    </row>
    <row r="289" spans="8:8" x14ac:dyDescent="0.25">
      <c r="H289">
        <f t="shared" si="41"/>
        <v>0</v>
      </c>
    </row>
    <row r="290" spans="8:8" x14ac:dyDescent="0.25">
      <c r="H290">
        <f t="shared" si="41"/>
        <v>0</v>
      </c>
    </row>
    <row r="291" spans="8:8" x14ac:dyDescent="0.25">
      <c r="H291">
        <f t="shared" si="41"/>
        <v>0</v>
      </c>
    </row>
    <row r="292" spans="8:8" x14ac:dyDescent="0.25">
      <c r="H292">
        <f t="shared" si="41"/>
        <v>0</v>
      </c>
    </row>
    <row r="293" spans="8:8" x14ac:dyDescent="0.25">
      <c r="H293">
        <f t="shared" si="41"/>
        <v>0</v>
      </c>
    </row>
    <row r="294" spans="8:8" x14ac:dyDescent="0.25">
      <c r="H294">
        <f t="shared" si="41"/>
        <v>0</v>
      </c>
    </row>
    <row r="295" spans="8:8" x14ac:dyDescent="0.25">
      <c r="H295">
        <f t="shared" si="41"/>
        <v>0</v>
      </c>
    </row>
    <row r="296" spans="8:8" x14ac:dyDescent="0.25">
      <c r="H296">
        <f t="shared" si="41"/>
        <v>0</v>
      </c>
    </row>
    <row r="297" spans="8:8" x14ac:dyDescent="0.25">
      <c r="H297">
        <f t="shared" si="41"/>
        <v>0</v>
      </c>
    </row>
    <row r="298" spans="8:8" x14ac:dyDescent="0.25">
      <c r="H298">
        <f t="shared" si="41"/>
        <v>0</v>
      </c>
    </row>
    <row r="299" spans="8:8" x14ac:dyDescent="0.25">
      <c r="H299">
        <f t="shared" si="41"/>
        <v>0</v>
      </c>
    </row>
    <row r="300" spans="8:8" x14ac:dyDescent="0.25">
      <c r="H300">
        <f t="shared" si="41"/>
        <v>0</v>
      </c>
    </row>
    <row r="301" spans="8:8" x14ac:dyDescent="0.25">
      <c r="H301">
        <f t="shared" si="41"/>
        <v>0</v>
      </c>
    </row>
    <row r="302" spans="8:8" x14ac:dyDescent="0.25">
      <c r="H302">
        <f t="shared" si="41"/>
        <v>0</v>
      </c>
    </row>
    <row r="303" spans="8:8" x14ac:dyDescent="0.25">
      <c r="H303">
        <f t="shared" si="41"/>
        <v>0</v>
      </c>
    </row>
    <row r="304" spans="8:8" x14ac:dyDescent="0.25">
      <c r="H304">
        <f t="shared" si="41"/>
        <v>0</v>
      </c>
    </row>
    <row r="305" spans="8:8" x14ac:dyDescent="0.25">
      <c r="H305">
        <f t="shared" si="41"/>
        <v>0</v>
      </c>
    </row>
    <row r="306" spans="8:8" x14ac:dyDescent="0.25">
      <c r="H306">
        <f t="shared" si="41"/>
        <v>0</v>
      </c>
    </row>
    <row r="307" spans="8:8" x14ac:dyDescent="0.25">
      <c r="H307">
        <f t="shared" si="41"/>
        <v>0</v>
      </c>
    </row>
    <row r="308" spans="8:8" x14ac:dyDescent="0.25">
      <c r="H308">
        <f t="shared" si="41"/>
        <v>0</v>
      </c>
    </row>
    <row r="309" spans="8:8" x14ac:dyDescent="0.25">
      <c r="H309">
        <f t="shared" si="41"/>
        <v>0</v>
      </c>
    </row>
    <row r="310" spans="8:8" x14ac:dyDescent="0.25">
      <c r="H310">
        <f t="shared" si="41"/>
        <v>0</v>
      </c>
    </row>
    <row r="311" spans="8:8" x14ac:dyDescent="0.25">
      <c r="H311">
        <f t="shared" si="41"/>
        <v>0</v>
      </c>
    </row>
    <row r="312" spans="8:8" x14ac:dyDescent="0.25">
      <c r="H312">
        <f t="shared" si="41"/>
        <v>0</v>
      </c>
    </row>
    <row r="313" spans="8:8" x14ac:dyDescent="0.25">
      <c r="H313">
        <f t="shared" si="41"/>
        <v>0</v>
      </c>
    </row>
    <row r="314" spans="8:8" x14ac:dyDescent="0.25">
      <c r="H314">
        <f t="shared" si="41"/>
        <v>0</v>
      </c>
    </row>
    <row r="315" spans="8:8" x14ac:dyDescent="0.25">
      <c r="H315">
        <f t="shared" si="41"/>
        <v>0</v>
      </c>
    </row>
    <row r="316" spans="8:8" x14ac:dyDescent="0.25">
      <c r="H316">
        <f t="shared" si="41"/>
        <v>0</v>
      </c>
    </row>
    <row r="317" spans="8:8" x14ac:dyDescent="0.25">
      <c r="H317">
        <f t="shared" si="41"/>
        <v>0</v>
      </c>
    </row>
    <row r="318" spans="8:8" x14ac:dyDescent="0.25">
      <c r="H318">
        <f t="shared" si="41"/>
        <v>0</v>
      </c>
    </row>
    <row r="319" spans="8:8" x14ac:dyDescent="0.25">
      <c r="H319">
        <f t="shared" si="41"/>
        <v>0</v>
      </c>
    </row>
    <row r="320" spans="8:8" x14ac:dyDescent="0.25">
      <c r="H320">
        <f t="shared" si="41"/>
        <v>0</v>
      </c>
    </row>
    <row r="321" spans="8:8" x14ac:dyDescent="0.25">
      <c r="H321">
        <f t="shared" si="41"/>
        <v>0</v>
      </c>
    </row>
    <row r="322" spans="8:8" x14ac:dyDescent="0.25">
      <c r="H322">
        <f t="shared" si="41"/>
        <v>0</v>
      </c>
    </row>
    <row r="323" spans="8:8" x14ac:dyDescent="0.25">
      <c r="H323">
        <f t="shared" si="41"/>
        <v>0</v>
      </c>
    </row>
    <row r="324" spans="8:8" x14ac:dyDescent="0.25">
      <c r="H324">
        <f t="shared" si="41"/>
        <v>0</v>
      </c>
    </row>
    <row r="325" spans="8:8" x14ac:dyDescent="0.25">
      <c r="H325">
        <f t="shared" si="41"/>
        <v>0</v>
      </c>
    </row>
    <row r="326" spans="8:8" x14ac:dyDescent="0.25">
      <c r="H326">
        <f t="shared" si="41"/>
        <v>0</v>
      </c>
    </row>
    <row r="327" spans="8:8" x14ac:dyDescent="0.25">
      <c r="H327">
        <f t="shared" si="41"/>
        <v>0</v>
      </c>
    </row>
    <row r="328" spans="8:8" x14ac:dyDescent="0.25">
      <c r="H328">
        <f t="shared" si="41"/>
        <v>0</v>
      </c>
    </row>
    <row r="329" spans="8:8" x14ac:dyDescent="0.25">
      <c r="H329">
        <f t="shared" si="41"/>
        <v>0</v>
      </c>
    </row>
    <row r="330" spans="8:8" x14ac:dyDescent="0.25">
      <c r="H330">
        <f t="shared" ref="H330:H393" si="42">H$8*$C330*SQRT(MAX(0,$C330^2+5000*$O$2))</f>
        <v>0</v>
      </c>
    </row>
    <row r="331" spans="8:8" x14ac:dyDescent="0.25">
      <c r="H331">
        <f t="shared" si="42"/>
        <v>0</v>
      </c>
    </row>
    <row r="332" spans="8:8" x14ac:dyDescent="0.25">
      <c r="H332">
        <f t="shared" si="42"/>
        <v>0</v>
      </c>
    </row>
    <row r="333" spans="8:8" x14ac:dyDescent="0.25">
      <c r="H333">
        <f t="shared" si="42"/>
        <v>0</v>
      </c>
    </row>
    <row r="334" spans="8:8" x14ac:dyDescent="0.25">
      <c r="H334">
        <f t="shared" si="42"/>
        <v>0</v>
      </c>
    </row>
    <row r="335" spans="8:8" x14ac:dyDescent="0.25">
      <c r="H335">
        <f t="shared" si="42"/>
        <v>0</v>
      </c>
    </row>
    <row r="336" spans="8:8" x14ac:dyDescent="0.25">
      <c r="H336">
        <f t="shared" si="42"/>
        <v>0</v>
      </c>
    </row>
    <row r="337" spans="8:8" x14ac:dyDescent="0.25">
      <c r="H337">
        <f t="shared" si="42"/>
        <v>0</v>
      </c>
    </row>
    <row r="338" spans="8:8" x14ac:dyDescent="0.25">
      <c r="H338">
        <f t="shared" si="42"/>
        <v>0</v>
      </c>
    </row>
    <row r="339" spans="8:8" x14ac:dyDescent="0.25">
      <c r="H339">
        <f t="shared" si="42"/>
        <v>0</v>
      </c>
    </row>
    <row r="340" spans="8:8" x14ac:dyDescent="0.25">
      <c r="H340">
        <f t="shared" si="42"/>
        <v>0</v>
      </c>
    </row>
    <row r="341" spans="8:8" x14ac:dyDescent="0.25">
      <c r="H341">
        <f t="shared" si="42"/>
        <v>0</v>
      </c>
    </row>
    <row r="342" spans="8:8" x14ac:dyDescent="0.25">
      <c r="H342">
        <f t="shared" si="42"/>
        <v>0</v>
      </c>
    </row>
    <row r="343" spans="8:8" x14ac:dyDescent="0.25">
      <c r="H343">
        <f t="shared" si="42"/>
        <v>0</v>
      </c>
    </row>
    <row r="344" spans="8:8" x14ac:dyDescent="0.25">
      <c r="H344">
        <f t="shared" si="42"/>
        <v>0</v>
      </c>
    </row>
    <row r="345" spans="8:8" x14ac:dyDescent="0.25">
      <c r="H345">
        <f t="shared" si="42"/>
        <v>0</v>
      </c>
    </row>
    <row r="346" spans="8:8" x14ac:dyDescent="0.25">
      <c r="H346">
        <f t="shared" si="42"/>
        <v>0</v>
      </c>
    </row>
    <row r="347" spans="8:8" x14ac:dyDescent="0.25">
      <c r="H347">
        <f t="shared" si="42"/>
        <v>0</v>
      </c>
    </row>
    <row r="348" spans="8:8" x14ac:dyDescent="0.25">
      <c r="H348">
        <f t="shared" si="42"/>
        <v>0</v>
      </c>
    </row>
    <row r="349" spans="8:8" x14ac:dyDescent="0.25">
      <c r="H349">
        <f t="shared" si="42"/>
        <v>0</v>
      </c>
    </row>
    <row r="350" spans="8:8" x14ac:dyDescent="0.25">
      <c r="H350">
        <f t="shared" si="42"/>
        <v>0</v>
      </c>
    </row>
    <row r="351" spans="8:8" x14ac:dyDescent="0.25">
      <c r="H351">
        <f t="shared" si="42"/>
        <v>0</v>
      </c>
    </row>
    <row r="352" spans="8:8" x14ac:dyDescent="0.25">
      <c r="H352">
        <f t="shared" si="42"/>
        <v>0</v>
      </c>
    </row>
    <row r="353" spans="8:8" x14ac:dyDescent="0.25">
      <c r="H353">
        <f t="shared" si="42"/>
        <v>0</v>
      </c>
    </row>
    <row r="354" spans="8:8" x14ac:dyDescent="0.25">
      <c r="H354">
        <f t="shared" si="42"/>
        <v>0</v>
      </c>
    </row>
    <row r="355" spans="8:8" x14ac:dyDescent="0.25">
      <c r="H355">
        <f t="shared" si="42"/>
        <v>0</v>
      </c>
    </row>
    <row r="356" spans="8:8" x14ac:dyDescent="0.25">
      <c r="H356">
        <f t="shared" si="42"/>
        <v>0</v>
      </c>
    </row>
    <row r="357" spans="8:8" x14ac:dyDescent="0.25">
      <c r="H357">
        <f t="shared" si="42"/>
        <v>0</v>
      </c>
    </row>
    <row r="358" spans="8:8" x14ac:dyDescent="0.25">
      <c r="H358">
        <f t="shared" si="42"/>
        <v>0</v>
      </c>
    </row>
    <row r="359" spans="8:8" x14ac:dyDescent="0.25">
      <c r="H359">
        <f t="shared" si="42"/>
        <v>0</v>
      </c>
    </row>
    <row r="360" spans="8:8" x14ac:dyDescent="0.25">
      <c r="H360">
        <f t="shared" si="42"/>
        <v>0</v>
      </c>
    </row>
    <row r="361" spans="8:8" x14ac:dyDescent="0.25">
      <c r="H361">
        <f t="shared" si="42"/>
        <v>0</v>
      </c>
    </row>
    <row r="362" spans="8:8" x14ac:dyDescent="0.25">
      <c r="H362">
        <f t="shared" si="42"/>
        <v>0</v>
      </c>
    </row>
    <row r="363" spans="8:8" x14ac:dyDescent="0.25">
      <c r="H363">
        <f t="shared" si="42"/>
        <v>0</v>
      </c>
    </row>
    <row r="364" spans="8:8" x14ac:dyDescent="0.25">
      <c r="H364">
        <f t="shared" si="42"/>
        <v>0</v>
      </c>
    </row>
    <row r="365" spans="8:8" x14ac:dyDescent="0.25">
      <c r="H365">
        <f t="shared" si="42"/>
        <v>0</v>
      </c>
    </row>
    <row r="366" spans="8:8" x14ac:dyDescent="0.25">
      <c r="H366">
        <f t="shared" si="42"/>
        <v>0</v>
      </c>
    </row>
    <row r="367" spans="8:8" x14ac:dyDescent="0.25">
      <c r="H367">
        <f t="shared" si="42"/>
        <v>0</v>
      </c>
    </row>
    <row r="368" spans="8:8" x14ac:dyDescent="0.25">
      <c r="H368">
        <f t="shared" si="42"/>
        <v>0</v>
      </c>
    </row>
    <row r="369" spans="8:8" x14ac:dyDescent="0.25">
      <c r="H369">
        <f t="shared" si="42"/>
        <v>0</v>
      </c>
    </row>
    <row r="370" spans="8:8" x14ac:dyDescent="0.25">
      <c r="H370">
        <f t="shared" si="42"/>
        <v>0</v>
      </c>
    </row>
    <row r="371" spans="8:8" x14ac:dyDescent="0.25">
      <c r="H371">
        <f t="shared" si="42"/>
        <v>0</v>
      </c>
    </row>
    <row r="372" spans="8:8" x14ac:dyDescent="0.25">
      <c r="H372">
        <f t="shared" si="42"/>
        <v>0</v>
      </c>
    </row>
    <row r="373" spans="8:8" x14ac:dyDescent="0.25">
      <c r="H373">
        <f t="shared" si="42"/>
        <v>0</v>
      </c>
    </row>
    <row r="374" spans="8:8" x14ac:dyDescent="0.25">
      <c r="H374">
        <f t="shared" si="42"/>
        <v>0</v>
      </c>
    </row>
    <row r="375" spans="8:8" x14ac:dyDescent="0.25">
      <c r="H375">
        <f t="shared" si="42"/>
        <v>0</v>
      </c>
    </row>
    <row r="376" spans="8:8" x14ac:dyDescent="0.25">
      <c r="H376">
        <f t="shared" si="42"/>
        <v>0</v>
      </c>
    </row>
    <row r="377" spans="8:8" x14ac:dyDescent="0.25">
      <c r="H377">
        <f t="shared" si="42"/>
        <v>0</v>
      </c>
    </row>
    <row r="378" spans="8:8" x14ac:dyDescent="0.25">
      <c r="H378">
        <f t="shared" si="42"/>
        <v>0</v>
      </c>
    </row>
    <row r="379" spans="8:8" x14ac:dyDescent="0.25">
      <c r="H379">
        <f t="shared" si="42"/>
        <v>0</v>
      </c>
    </row>
    <row r="380" spans="8:8" x14ac:dyDescent="0.25">
      <c r="H380">
        <f t="shared" si="42"/>
        <v>0</v>
      </c>
    </row>
    <row r="381" spans="8:8" x14ac:dyDescent="0.25">
      <c r="H381">
        <f t="shared" si="42"/>
        <v>0</v>
      </c>
    </row>
    <row r="382" spans="8:8" x14ac:dyDescent="0.25">
      <c r="H382">
        <f t="shared" si="42"/>
        <v>0</v>
      </c>
    </row>
    <row r="383" spans="8:8" x14ac:dyDescent="0.25">
      <c r="H383">
        <f t="shared" si="42"/>
        <v>0</v>
      </c>
    </row>
    <row r="384" spans="8:8" x14ac:dyDescent="0.25">
      <c r="H384">
        <f t="shared" si="42"/>
        <v>0</v>
      </c>
    </row>
    <row r="385" spans="8:8" x14ac:dyDescent="0.25">
      <c r="H385">
        <f t="shared" si="42"/>
        <v>0</v>
      </c>
    </row>
    <row r="386" spans="8:8" x14ac:dyDescent="0.25">
      <c r="H386">
        <f t="shared" si="42"/>
        <v>0</v>
      </c>
    </row>
    <row r="387" spans="8:8" x14ac:dyDescent="0.25">
      <c r="H387">
        <f t="shared" si="42"/>
        <v>0</v>
      </c>
    </row>
    <row r="388" spans="8:8" x14ac:dyDescent="0.25">
      <c r="H388">
        <f t="shared" si="42"/>
        <v>0</v>
      </c>
    </row>
    <row r="389" spans="8:8" x14ac:dyDescent="0.25">
      <c r="H389">
        <f t="shared" si="42"/>
        <v>0</v>
      </c>
    </row>
    <row r="390" spans="8:8" x14ac:dyDescent="0.25">
      <c r="H390">
        <f t="shared" si="42"/>
        <v>0</v>
      </c>
    </row>
    <row r="391" spans="8:8" x14ac:dyDescent="0.25">
      <c r="H391">
        <f t="shared" si="42"/>
        <v>0</v>
      </c>
    </row>
    <row r="392" spans="8:8" x14ac:dyDescent="0.25">
      <c r="H392">
        <f t="shared" si="42"/>
        <v>0</v>
      </c>
    </row>
    <row r="393" spans="8:8" x14ac:dyDescent="0.25">
      <c r="H393">
        <f t="shared" si="42"/>
        <v>0</v>
      </c>
    </row>
    <row r="394" spans="8:8" x14ac:dyDescent="0.25">
      <c r="H394">
        <f t="shared" ref="H394:H457" si="43">H$8*$C394*SQRT(MAX(0,$C394^2+5000*$O$2))</f>
        <v>0</v>
      </c>
    </row>
    <row r="395" spans="8:8" x14ac:dyDescent="0.25">
      <c r="H395">
        <f t="shared" si="43"/>
        <v>0</v>
      </c>
    </row>
    <row r="396" spans="8:8" x14ac:dyDescent="0.25">
      <c r="H396">
        <f t="shared" si="43"/>
        <v>0</v>
      </c>
    </row>
    <row r="397" spans="8:8" x14ac:dyDescent="0.25">
      <c r="H397">
        <f t="shared" si="43"/>
        <v>0</v>
      </c>
    </row>
    <row r="398" spans="8:8" x14ac:dyDescent="0.25">
      <c r="H398">
        <f t="shared" si="43"/>
        <v>0</v>
      </c>
    </row>
    <row r="399" spans="8:8" x14ac:dyDescent="0.25">
      <c r="H399">
        <f t="shared" si="43"/>
        <v>0</v>
      </c>
    </row>
    <row r="400" spans="8:8" x14ac:dyDescent="0.25">
      <c r="H400">
        <f t="shared" si="43"/>
        <v>0</v>
      </c>
    </row>
    <row r="401" spans="8:8" x14ac:dyDescent="0.25">
      <c r="H401">
        <f t="shared" si="43"/>
        <v>0</v>
      </c>
    </row>
    <row r="402" spans="8:8" x14ac:dyDescent="0.25">
      <c r="H402">
        <f t="shared" si="43"/>
        <v>0</v>
      </c>
    </row>
    <row r="403" spans="8:8" x14ac:dyDescent="0.25">
      <c r="H403">
        <f t="shared" si="43"/>
        <v>0</v>
      </c>
    </row>
    <row r="404" spans="8:8" x14ac:dyDescent="0.25">
      <c r="H404">
        <f t="shared" si="43"/>
        <v>0</v>
      </c>
    </row>
    <row r="405" spans="8:8" x14ac:dyDescent="0.25">
      <c r="H405">
        <f t="shared" si="43"/>
        <v>0</v>
      </c>
    </row>
    <row r="406" spans="8:8" x14ac:dyDescent="0.25">
      <c r="H406">
        <f t="shared" si="43"/>
        <v>0</v>
      </c>
    </row>
    <row r="407" spans="8:8" x14ac:dyDescent="0.25">
      <c r="H407">
        <f t="shared" si="43"/>
        <v>0</v>
      </c>
    </row>
    <row r="408" spans="8:8" x14ac:dyDescent="0.25">
      <c r="H408">
        <f t="shared" si="43"/>
        <v>0</v>
      </c>
    </row>
    <row r="409" spans="8:8" x14ac:dyDescent="0.25">
      <c r="H409">
        <f t="shared" si="43"/>
        <v>0</v>
      </c>
    </row>
    <row r="410" spans="8:8" x14ac:dyDescent="0.25">
      <c r="H410">
        <f t="shared" si="43"/>
        <v>0</v>
      </c>
    </row>
    <row r="411" spans="8:8" x14ac:dyDescent="0.25">
      <c r="H411">
        <f t="shared" si="43"/>
        <v>0</v>
      </c>
    </row>
    <row r="412" spans="8:8" x14ac:dyDescent="0.25">
      <c r="H412">
        <f t="shared" si="43"/>
        <v>0</v>
      </c>
    </row>
    <row r="413" spans="8:8" x14ac:dyDescent="0.25">
      <c r="H413">
        <f t="shared" si="43"/>
        <v>0</v>
      </c>
    </row>
    <row r="414" spans="8:8" x14ac:dyDescent="0.25">
      <c r="H414">
        <f t="shared" si="43"/>
        <v>0</v>
      </c>
    </row>
    <row r="415" spans="8:8" x14ac:dyDescent="0.25">
      <c r="H415">
        <f t="shared" si="43"/>
        <v>0</v>
      </c>
    </row>
    <row r="416" spans="8:8" x14ac:dyDescent="0.25">
      <c r="H416">
        <f t="shared" si="43"/>
        <v>0</v>
      </c>
    </row>
    <row r="417" spans="8:8" x14ac:dyDescent="0.25">
      <c r="H417">
        <f t="shared" si="43"/>
        <v>0</v>
      </c>
    </row>
    <row r="418" spans="8:8" x14ac:dyDescent="0.25">
      <c r="H418">
        <f t="shared" si="43"/>
        <v>0</v>
      </c>
    </row>
    <row r="419" spans="8:8" x14ac:dyDescent="0.25">
      <c r="H419">
        <f t="shared" si="43"/>
        <v>0</v>
      </c>
    </row>
    <row r="420" spans="8:8" x14ac:dyDescent="0.25">
      <c r="H420">
        <f t="shared" si="43"/>
        <v>0</v>
      </c>
    </row>
    <row r="421" spans="8:8" x14ac:dyDescent="0.25">
      <c r="H421">
        <f t="shared" si="43"/>
        <v>0</v>
      </c>
    </row>
    <row r="422" spans="8:8" x14ac:dyDescent="0.25">
      <c r="H422">
        <f t="shared" si="43"/>
        <v>0</v>
      </c>
    </row>
    <row r="423" spans="8:8" x14ac:dyDescent="0.25">
      <c r="H423">
        <f t="shared" si="43"/>
        <v>0</v>
      </c>
    </row>
    <row r="424" spans="8:8" x14ac:dyDescent="0.25">
      <c r="H424">
        <f t="shared" si="43"/>
        <v>0</v>
      </c>
    </row>
    <row r="425" spans="8:8" x14ac:dyDescent="0.25">
      <c r="H425">
        <f t="shared" si="43"/>
        <v>0</v>
      </c>
    </row>
    <row r="426" spans="8:8" x14ac:dyDescent="0.25">
      <c r="H426">
        <f t="shared" si="43"/>
        <v>0</v>
      </c>
    </row>
    <row r="427" spans="8:8" x14ac:dyDescent="0.25">
      <c r="H427">
        <f t="shared" si="43"/>
        <v>0</v>
      </c>
    </row>
    <row r="428" spans="8:8" x14ac:dyDescent="0.25">
      <c r="H428">
        <f t="shared" si="43"/>
        <v>0</v>
      </c>
    </row>
    <row r="429" spans="8:8" x14ac:dyDescent="0.25">
      <c r="H429">
        <f t="shared" si="43"/>
        <v>0</v>
      </c>
    </row>
    <row r="430" spans="8:8" x14ac:dyDescent="0.25">
      <c r="H430">
        <f t="shared" si="43"/>
        <v>0</v>
      </c>
    </row>
    <row r="431" spans="8:8" x14ac:dyDescent="0.25">
      <c r="H431">
        <f t="shared" si="43"/>
        <v>0</v>
      </c>
    </row>
    <row r="432" spans="8:8" x14ac:dyDescent="0.25">
      <c r="H432">
        <f t="shared" si="43"/>
        <v>0</v>
      </c>
    </row>
    <row r="433" spans="8:8" x14ac:dyDescent="0.25">
      <c r="H433">
        <f t="shared" si="43"/>
        <v>0</v>
      </c>
    </row>
    <row r="434" spans="8:8" x14ac:dyDescent="0.25">
      <c r="H434">
        <f t="shared" si="43"/>
        <v>0</v>
      </c>
    </row>
    <row r="435" spans="8:8" x14ac:dyDescent="0.25">
      <c r="H435">
        <f t="shared" si="43"/>
        <v>0</v>
      </c>
    </row>
    <row r="436" spans="8:8" x14ac:dyDescent="0.25">
      <c r="H436">
        <f t="shared" si="43"/>
        <v>0</v>
      </c>
    </row>
    <row r="437" spans="8:8" x14ac:dyDescent="0.25">
      <c r="H437">
        <f t="shared" si="43"/>
        <v>0</v>
      </c>
    </row>
    <row r="438" spans="8:8" x14ac:dyDescent="0.25">
      <c r="H438">
        <f t="shared" si="43"/>
        <v>0</v>
      </c>
    </row>
    <row r="439" spans="8:8" x14ac:dyDescent="0.25">
      <c r="H439">
        <f t="shared" si="43"/>
        <v>0</v>
      </c>
    </row>
    <row r="440" spans="8:8" x14ac:dyDescent="0.25">
      <c r="H440">
        <f t="shared" si="43"/>
        <v>0</v>
      </c>
    </row>
    <row r="441" spans="8:8" x14ac:dyDescent="0.25">
      <c r="H441">
        <f t="shared" si="43"/>
        <v>0</v>
      </c>
    </row>
    <row r="442" spans="8:8" x14ac:dyDescent="0.25">
      <c r="H442">
        <f t="shared" si="43"/>
        <v>0</v>
      </c>
    </row>
    <row r="443" spans="8:8" x14ac:dyDescent="0.25">
      <c r="H443">
        <f t="shared" si="43"/>
        <v>0</v>
      </c>
    </row>
    <row r="444" spans="8:8" x14ac:dyDescent="0.25">
      <c r="H444">
        <f t="shared" si="43"/>
        <v>0</v>
      </c>
    </row>
    <row r="445" spans="8:8" x14ac:dyDescent="0.25">
      <c r="H445">
        <f t="shared" si="43"/>
        <v>0</v>
      </c>
    </row>
    <row r="446" spans="8:8" x14ac:dyDescent="0.25">
      <c r="H446">
        <f t="shared" si="43"/>
        <v>0</v>
      </c>
    </row>
    <row r="447" spans="8:8" x14ac:dyDescent="0.25">
      <c r="H447">
        <f t="shared" si="43"/>
        <v>0</v>
      </c>
    </row>
    <row r="448" spans="8:8" x14ac:dyDescent="0.25">
      <c r="H448">
        <f t="shared" si="43"/>
        <v>0</v>
      </c>
    </row>
    <row r="449" spans="8:8" x14ac:dyDescent="0.25">
      <c r="H449">
        <f t="shared" si="43"/>
        <v>0</v>
      </c>
    </row>
    <row r="450" spans="8:8" x14ac:dyDescent="0.25">
      <c r="H450">
        <f t="shared" si="43"/>
        <v>0</v>
      </c>
    </row>
    <row r="451" spans="8:8" x14ac:dyDescent="0.25">
      <c r="H451">
        <f t="shared" si="43"/>
        <v>0</v>
      </c>
    </row>
    <row r="452" spans="8:8" x14ac:dyDescent="0.25">
      <c r="H452">
        <f t="shared" si="43"/>
        <v>0</v>
      </c>
    </row>
    <row r="453" spans="8:8" x14ac:dyDescent="0.25">
      <c r="H453">
        <f t="shared" si="43"/>
        <v>0</v>
      </c>
    </row>
    <row r="454" spans="8:8" x14ac:dyDescent="0.25">
      <c r="H454">
        <f t="shared" si="43"/>
        <v>0</v>
      </c>
    </row>
    <row r="455" spans="8:8" x14ac:dyDescent="0.25">
      <c r="H455">
        <f t="shared" si="43"/>
        <v>0</v>
      </c>
    </row>
    <row r="456" spans="8:8" x14ac:dyDescent="0.25">
      <c r="H456">
        <f t="shared" si="43"/>
        <v>0</v>
      </c>
    </row>
    <row r="457" spans="8:8" x14ac:dyDescent="0.25">
      <c r="H457">
        <f t="shared" si="43"/>
        <v>0</v>
      </c>
    </row>
    <row r="458" spans="8:8" x14ac:dyDescent="0.25">
      <c r="H458">
        <f t="shared" ref="H458:H521" si="44">H$8*$C458*SQRT(MAX(0,$C458^2+5000*$O$2))</f>
        <v>0</v>
      </c>
    </row>
    <row r="459" spans="8:8" x14ac:dyDescent="0.25">
      <c r="H459">
        <f t="shared" si="44"/>
        <v>0</v>
      </c>
    </row>
    <row r="460" spans="8:8" x14ac:dyDescent="0.25">
      <c r="H460">
        <f t="shared" si="44"/>
        <v>0</v>
      </c>
    </row>
    <row r="461" spans="8:8" x14ac:dyDescent="0.25">
      <c r="H461">
        <f t="shared" si="44"/>
        <v>0</v>
      </c>
    </row>
    <row r="462" spans="8:8" x14ac:dyDescent="0.25">
      <c r="H462">
        <f t="shared" si="44"/>
        <v>0</v>
      </c>
    </row>
    <row r="463" spans="8:8" x14ac:dyDescent="0.25">
      <c r="H463">
        <f t="shared" si="44"/>
        <v>0</v>
      </c>
    </row>
    <row r="464" spans="8:8" x14ac:dyDescent="0.25">
      <c r="H464">
        <f t="shared" si="44"/>
        <v>0</v>
      </c>
    </row>
    <row r="465" spans="8:8" x14ac:dyDescent="0.25">
      <c r="H465">
        <f t="shared" si="44"/>
        <v>0</v>
      </c>
    </row>
    <row r="466" spans="8:8" x14ac:dyDescent="0.25">
      <c r="H466">
        <f t="shared" si="44"/>
        <v>0</v>
      </c>
    </row>
    <row r="467" spans="8:8" x14ac:dyDescent="0.25">
      <c r="H467">
        <f t="shared" si="44"/>
        <v>0</v>
      </c>
    </row>
    <row r="468" spans="8:8" x14ac:dyDescent="0.25">
      <c r="H468">
        <f t="shared" si="44"/>
        <v>0</v>
      </c>
    </row>
    <row r="469" spans="8:8" x14ac:dyDescent="0.25">
      <c r="H469">
        <f t="shared" si="44"/>
        <v>0</v>
      </c>
    </row>
    <row r="470" spans="8:8" x14ac:dyDescent="0.25">
      <c r="H470">
        <f t="shared" si="44"/>
        <v>0</v>
      </c>
    </row>
    <row r="471" spans="8:8" x14ac:dyDescent="0.25">
      <c r="H471">
        <f t="shared" si="44"/>
        <v>0</v>
      </c>
    </row>
    <row r="472" spans="8:8" x14ac:dyDescent="0.25">
      <c r="H472">
        <f t="shared" si="44"/>
        <v>0</v>
      </c>
    </row>
    <row r="473" spans="8:8" x14ac:dyDescent="0.25">
      <c r="H473">
        <f t="shared" si="44"/>
        <v>0</v>
      </c>
    </row>
    <row r="474" spans="8:8" x14ac:dyDescent="0.25">
      <c r="H474">
        <f t="shared" si="44"/>
        <v>0</v>
      </c>
    </row>
    <row r="475" spans="8:8" x14ac:dyDescent="0.25">
      <c r="H475">
        <f t="shared" si="44"/>
        <v>0</v>
      </c>
    </row>
    <row r="476" spans="8:8" x14ac:dyDescent="0.25">
      <c r="H476">
        <f t="shared" si="44"/>
        <v>0</v>
      </c>
    </row>
    <row r="477" spans="8:8" x14ac:dyDescent="0.25">
      <c r="H477">
        <f t="shared" si="44"/>
        <v>0</v>
      </c>
    </row>
    <row r="478" spans="8:8" x14ac:dyDescent="0.25">
      <c r="H478">
        <f t="shared" si="44"/>
        <v>0</v>
      </c>
    </row>
    <row r="479" spans="8:8" x14ac:dyDescent="0.25">
      <c r="H479">
        <f t="shared" si="44"/>
        <v>0</v>
      </c>
    </row>
    <row r="480" spans="8:8" x14ac:dyDescent="0.25">
      <c r="H480">
        <f t="shared" si="44"/>
        <v>0</v>
      </c>
    </row>
    <row r="481" spans="8:8" x14ac:dyDescent="0.25">
      <c r="H481">
        <f t="shared" si="44"/>
        <v>0</v>
      </c>
    </row>
    <row r="482" spans="8:8" x14ac:dyDescent="0.25">
      <c r="H482">
        <f t="shared" si="44"/>
        <v>0</v>
      </c>
    </row>
    <row r="483" spans="8:8" x14ac:dyDescent="0.25">
      <c r="H483">
        <f t="shared" si="44"/>
        <v>0</v>
      </c>
    </row>
    <row r="484" spans="8:8" x14ac:dyDescent="0.25">
      <c r="H484">
        <f t="shared" si="44"/>
        <v>0</v>
      </c>
    </row>
    <row r="485" spans="8:8" x14ac:dyDescent="0.25">
      <c r="H485">
        <f t="shared" si="44"/>
        <v>0</v>
      </c>
    </row>
    <row r="486" spans="8:8" x14ac:dyDescent="0.25">
      <c r="H486">
        <f t="shared" si="44"/>
        <v>0</v>
      </c>
    </row>
    <row r="487" spans="8:8" x14ac:dyDescent="0.25">
      <c r="H487">
        <f t="shared" si="44"/>
        <v>0</v>
      </c>
    </row>
    <row r="488" spans="8:8" x14ac:dyDescent="0.25">
      <c r="H488">
        <f t="shared" si="44"/>
        <v>0</v>
      </c>
    </row>
    <row r="489" spans="8:8" x14ac:dyDescent="0.25">
      <c r="H489">
        <f t="shared" si="44"/>
        <v>0</v>
      </c>
    </row>
    <row r="490" spans="8:8" x14ac:dyDescent="0.25">
      <c r="H490">
        <f t="shared" si="44"/>
        <v>0</v>
      </c>
    </row>
    <row r="491" spans="8:8" x14ac:dyDescent="0.25">
      <c r="H491">
        <f t="shared" si="44"/>
        <v>0</v>
      </c>
    </row>
    <row r="492" spans="8:8" x14ac:dyDescent="0.25">
      <c r="H492">
        <f t="shared" si="44"/>
        <v>0</v>
      </c>
    </row>
    <row r="493" spans="8:8" x14ac:dyDescent="0.25">
      <c r="H493">
        <f t="shared" si="44"/>
        <v>0</v>
      </c>
    </row>
    <row r="494" spans="8:8" x14ac:dyDescent="0.25">
      <c r="H494">
        <f t="shared" si="44"/>
        <v>0</v>
      </c>
    </row>
    <row r="495" spans="8:8" x14ac:dyDescent="0.25">
      <c r="H495">
        <f t="shared" si="44"/>
        <v>0</v>
      </c>
    </row>
    <row r="496" spans="8:8" x14ac:dyDescent="0.25">
      <c r="H496">
        <f t="shared" si="44"/>
        <v>0</v>
      </c>
    </row>
    <row r="497" spans="2:10" x14ac:dyDescent="0.25">
      <c r="H497">
        <f t="shared" si="44"/>
        <v>0</v>
      </c>
    </row>
    <row r="498" spans="2:10" x14ac:dyDescent="0.25">
      <c r="H498">
        <f t="shared" si="44"/>
        <v>0</v>
      </c>
    </row>
    <row r="499" spans="2:10" x14ac:dyDescent="0.25">
      <c r="H499">
        <f t="shared" si="44"/>
        <v>0</v>
      </c>
    </row>
    <row r="500" spans="2:10" x14ac:dyDescent="0.25">
      <c r="H500">
        <f t="shared" si="44"/>
        <v>0</v>
      </c>
    </row>
    <row r="501" spans="2:10" x14ac:dyDescent="0.25">
      <c r="H501">
        <f t="shared" si="44"/>
        <v>0</v>
      </c>
    </row>
    <row r="502" spans="2:10" x14ac:dyDescent="0.25">
      <c r="H502">
        <f t="shared" si="44"/>
        <v>0</v>
      </c>
    </row>
    <row r="503" spans="2:10" x14ac:dyDescent="0.25">
      <c r="H503">
        <f t="shared" si="44"/>
        <v>0</v>
      </c>
    </row>
    <row r="504" spans="2:10" x14ac:dyDescent="0.25">
      <c r="H504">
        <f t="shared" si="44"/>
        <v>0</v>
      </c>
    </row>
    <row r="505" spans="2:10" x14ac:dyDescent="0.25">
      <c r="H505">
        <f t="shared" si="44"/>
        <v>0</v>
      </c>
    </row>
    <row r="506" spans="2:10" x14ac:dyDescent="0.25">
      <c r="H506">
        <f t="shared" si="44"/>
        <v>0</v>
      </c>
    </row>
    <row r="507" spans="2:10" x14ac:dyDescent="0.25">
      <c r="H507">
        <f t="shared" si="44"/>
        <v>0</v>
      </c>
    </row>
    <row r="508" spans="2:10" x14ac:dyDescent="0.25">
      <c r="H508">
        <f t="shared" si="44"/>
        <v>0</v>
      </c>
    </row>
    <row r="509" spans="2:10" x14ac:dyDescent="0.25">
      <c r="H509">
        <f t="shared" si="44"/>
        <v>0</v>
      </c>
    </row>
    <row r="510" spans="2:10" x14ac:dyDescent="0.25">
      <c r="H510">
        <f t="shared" si="44"/>
        <v>0</v>
      </c>
    </row>
    <row r="511" spans="2:10" x14ac:dyDescent="0.25">
      <c r="H511">
        <f t="shared" si="44"/>
        <v>0</v>
      </c>
    </row>
    <row r="512" spans="2:10" x14ac:dyDescent="0.25">
      <c r="B512" s="2">
        <f>18500</f>
        <v>18500</v>
      </c>
      <c r="C512" s="20">
        <f>-$A$8+B512</f>
        <v>-74</v>
      </c>
      <c r="D512" s="4">
        <f>C512^2</f>
        <v>5476</v>
      </c>
      <c r="E512" s="4">
        <f t="shared" ref="E512:E575" si="45">D512*11500/$D$89</f>
        <v>157435</v>
      </c>
      <c r="F512">
        <f>-F$8*$C512*SQRT(MAX(0,$C512^2-4^2))</f>
        <v>2733.9970738828529</v>
      </c>
      <c r="G512">
        <f>-G$8*$C512*SQRT(MAX(0,$C512^2-21.4^2))</f>
        <v>2572.2143391811778</v>
      </c>
      <c r="H512">
        <f>-H$8*$C512*SQRT(MAX(0,$C512^2+5000*$O$2))</f>
        <v>120.2537968562323</v>
      </c>
      <c r="I512">
        <f t="shared" ref="I512:I513" si="46">SUM(F512:H512)</f>
        <v>5426.4652099202631</v>
      </c>
      <c r="J512">
        <f t="shared" ref="J512:J575" si="47">I512*11500/$I$89</f>
        <v>311213.39984159096</v>
      </c>
    </row>
    <row r="513" spans="2:10" x14ac:dyDescent="0.25">
      <c r="B513" s="2">
        <f>B512+0.1</f>
        <v>18500.099999999999</v>
      </c>
      <c r="C513" s="20">
        <f t="shared" ref="C513:C576" si="48">-$A$8+B513</f>
        <v>-73.900000000001455</v>
      </c>
      <c r="D513" s="4">
        <f>C513^2</f>
        <v>5461.2100000002147</v>
      </c>
      <c r="E513" s="4">
        <f t="shared" si="45"/>
        <v>157009.78750000618</v>
      </c>
      <c r="F513">
        <f t="shared" ref="F513:F576" si="49">-F$8*$C513*SQRT(MAX(0,$C513^2-4^2))</f>
        <v>2726.6020659468418</v>
      </c>
      <c r="G513">
        <f t="shared" ref="G513:G576" si="50">-G$8*$C513*SQRT(MAX(0,$C513^2-21.4^2))</f>
        <v>2564.9500744726465</v>
      </c>
      <c r="H513">
        <f t="shared" ref="H513:H576" si="51">-H$8*$C513*SQRT(MAX(0,$C513^2+5000*$O$2))</f>
        <v>120.06214804264214</v>
      </c>
      <c r="I513">
        <f t="shared" si="46"/>
        <v>5411.6142884621304</v>
      </c>
      <c r="J513">
        <f t="shared" si="47"/>
        <v>310361.68411524361</v>
      </c>
    </row>
    <row r="514" spans="2:10" x14ac:dyDescent="0.25">
      <c r="B514" s="2">
        <f t="shared" ref="B514:B577" si="52">B513+0.1</f>
        <v>18500.199999999997</v>
      </c>
      <c r="C514" s="20">
        <f t="shared" si="48"/>
        <v>-73.80000000000291</v>
      </c>
      <c r="D514" s="4">
        <f t="shared" ref="D514:D577" si="53">C514^2</f>
        <v>5446.4400000004298</v>
      </c>
      <c r="E514" s="4">
        <f t="shared" si="45"/>
        <v>156585.15000001236</v>
      </c>
      <c r="F514">
        <f t="shared" si="49"/>
        <v>2719.2170579784856</v>
      </c>
      <c r="G514">
        <f t="shared" si="50"/>
        <v>2557.6955936521726</v>
      </c>
      <c r="H514">
        <f t="shared" si="51"/>
        <v>119.87061040690052</v>
      </c>
      <c r="I514">
        <f t="shared" ref="I514:I577" si="54">SUM(F514:H514)</f>
        <v>5396.7832620375593</v>
      </c>
      <c r="J514">
        <f t="shared" si="47"/>
        <v>309511.10938967578</v>
      </c>
    </row>
    <row r="515" spans="2:10" x14ac:dyDescent="0.25">
      <c r="B515" s="2">
        <f t="shared" si="52"/>
        <v>18500.299999999996</v>
      </c>
      <c r="C515" s="20">
        <f t="shared" si="48"/>
        <v>-73.700000000004366</v>
      </c>
      <c r="D515" s="4">
        <f t="shared" si="53"/>
        <v>5431.6900000006435</v>
      </c>
      <c r="E515" s="4">
        <f t="shared" si="45"/>
        <v>156161.0875000185</v>
      </c>
      <c r="F515">
        <f t="shared" si="49"/>
        <v>2711.8420499776062</v>
      </c>
      <c r="G515">
        <f t="shared" si="50"/>
        <v>2550.4508965447476</v>
      </c>
      <c r="H515">
        <f t="shared" si="51"/>
        <v>119.67918384116624</v>
      </c>
      <c r="I515">
        <f t="shared" si="54"/>
        <v>5381.9721303635197</v>
      </c>
      <c r="J515">
        <f t="shared" si="47"/>
        <v>308661.67564865545</v>
      </c>
    </row>
    <row r="516" spans="2:10" x14ac:dyDescent="0.25">
      <c r="B516" s="2">
        <f t="shared" si="52"/>
        <v>18500.399999999994</v>
      </c>
      <c r="C516" s="20">
        <f t="shared" si="48"/>
        <v>-73.600000000005821</v>
      </c>
      <c r="D516" s="4">
        <f t="shared" si="53"/>
        <v>5416.9600000008568</v>
      </c>
      <c r="E516" s="4">
        <f t="shared" si="45"/>
        <v>155737.60000002463</v>
      </c>
      <c r="F516">
        <f t="shared" si="49"/>
        <v>2704.4770419440279</v>
      </c>
      <c r="G516">
        <f t="shared" si="50"/>
        <v>2543.2159829740613</v>
      </c>
      <c r="H516">
        <f t="shared" si="51"/>
        <v>119.48786823746727</v>
      </c>
      <c r="I516">
        <f t="shared" si="54"/>
        <v>5367.180893155557</v>
      </c>
      <c r="J516">
        <f t="shared" si="47"/>
        <v>307813.38287586882</v>
      </c>
    </row>
    <row r="517" spans="2:10" x14ac:dyDescent="0.25">
      <c r="B517" s="2">
        <f t="shared" si="52"/>
        <v>18500.499999999993</v>
      </c>
      <c r="C517" s="20">
        <f t="shared" si="48"/>
        <v>-73.500000000007276</v>
      </c>
      <c r="D517" s="4">
        <f t="shared" si="53"/>
        <v>5402.2500000010696</v>
      </c>
      <c r="E517" s="4">
        <f t="shared" si="45"/>
        <v>155314.68750003076</v>
      </c>
      <c r="F517">
        <f t="shared" si="49"/>
        <v>2697.1220338775706</v>
      </c>
      <c r="G517">
        <f t="shared" si="50"/>
        <v>2535.990852762493</v>
      </c>
      <c r="H517">
        <f t="shared" si="51"/>
        <v>119.29666348770073</v>
      </c>
      <c r="I517">
        <f t="shared" si="54"/>
        <v>5352.4095501277643</v>
      </c>
      <c r="J517">
        <f t="shared" si="47"/>
        <v>306966.23105491878</v>
      </c>
    </row>
    <row r="518" spans="2:10" x14ac:dyDescent="0.25">
      <c r="B518" s="2">
        <f t="shared" si="52"/>
        <v>18500.599999999991</v>
      </c>
      <c r="C518" s="20">
        <f t="shared" si="48"/>
        <v>-73.400000000008731</v>
      </c>
      <c r="D518" s="4">
        <f t="shared" si="53"/>
        <v>5387.5600000012819</v>
      </c>
      <c r="E518" s="4">
        <f t="shared" si="45"/>
        <v>154892.35000003685</v>
      </c>
      <c r="F518">
        <f t="shared" si="49"/>
        <v>2689.7770257780562</v>
      </c>
      <c r="G518">
        <f t="shared" si="50"/>
        <v>2528.7755057311015</v>
      </c>
      <c r="H518">
        <f t="shared" si="51"/>
        <v>119.10556948363295</v>
      </c>
      <c r="I518">
        <f t="shared" si="54"/>
        <v>5337.6581009927913</v>
      </c>
      <c r="J518">
        <f t="shared" si="47"/>
        <v>306120.22016932559</v>
      </c>
    </row>
    <row r="519" spans="2:10" x14ac:dyDescent="0.25">
      <c r="B519" s="2">
        <f t="shared" si="52"/>
        <v>18500.69999999999</v>
      </c>
      <c r="C519" s="20">
        <f t="shared" si="48"/>
        <v>-73.300000000010186</v>
      </c>
      <c r="D519" s="4">
        <f t="shared" si="53"/>
        <v>5372.8900000014937</v>
      </c>
      <c r="E519" s="4">
        <f t="shared" si="45"/>
        <v>154470.58750004295</v>
      </c>
      <c r="F519">
        <f t="shared" si="49"/>
        <v>2682.4420176453032</v>
      </c>
      <c r="G519">
        <f t="shared" si="50"/>
        <v>2521.5699416996067</v>
      </c>
      <c r="H519">
        <f t="shared" si="51"/>
        <v>118.91458611689933</v>
      </c>
      <c r="I519">
        <f t="shared" si="54"/>
        <v>5322.9265454618089</v>
      </c>
      <c r="J519">
        <f t="shared" si="47"/>
        <v>305275.35020252457</v>
      </c>
    </row>
    <row r="520" spans="2:10" x14ac:dyDescent="0.25">
      <c r="B520" s="2">
        <f t="shared" si="52"/>
        <v>18500.799999999988</v>
      </c>
      <c r="C520" s="20">
        <f t="shared" si="48"/>
        <v>-73.200000000011642</v>
      </c>
      <c r="D520" s="4">
        <f t="shared" si="53"/>
        <v>5358.2400000017042</v>
      </c>
      <c r="E520" s="4">
        <f t="shared" si="45"/>
        <v>154049.40000004898</v>
      </c>
      <c r="F520">
        <f t="shared" si="49"/>
        <v>2675.1170094791291</v>
      </c>
      <c r="G520">
        <f t="shared" si="50"/>
        <v>2514.3741604863835</v>
      </c>
      <c r="H520">
        <f t="shared" si="51"/>
        <v>118.72371327900426</v>
      </c>
      <c r="I520">
        <f t="shared" si="54"/>
        <v>5308.2148832445173</v>
      </c>
      <c r="J520">
        <f t="shared" si="47"/>
        <v>304431.62113786675</v>
      </c>
    </row>
    <row r="521" spans="2:10" x14ac:dyDescent="0.25">
      <c r="B521" s="2">
        <f t="shared" si="52"/>
        <v>18500.899999999987</v>
      </c>
      <c r="C521" s="20">
        <f t="shared" si="48"/>
        <v>-73.100000000013097</v>
      </c>
      <c r="D521" s="4">
        <f t="shared" si="53"/>
        <v>5343.6100000019151</v>
      </c>
      <c r="E521" s="4">
        <f t="shared" si="45"/>
        <v>153628.78750005507</v>
      </c>
      <c r="F521">
        <f t="shared" si="49"/>
        <v>2667.8020012793509</v>
      </c>
      <c r="G521">
        <f t="shared" si="50"/>
        <v>2507.1881619084484</v>
      </c>
      <c r="H521">
        <f t="shared" si="51"/>
        <v>118.5329508613212</v>
      </c>
      <c r="I521">
        <f t="shared" si="54"/>
        <v>5293.5231140491205</v>
      </c>
      <c r="J521">
        <f t="shared" si="47"/>
        <v>303589.03295861726</v>
      </c>
    </row>
    <row r="522" spans="2:10" x14ac:dyDescent="0.25">
      <c r="B522" s="2">
        <f t="shared" si="52"/>
        <v>18500.999999999985</v>
      </c>
      <c r="C522" s="20">
        <f t="shared" si="48"/>
        <v>-73.000000000014552</v>
      </c>
      <c r="D522" s="4">
        <f t="shared" si="53"/>
        <v>5329.0000000021246</v>
      </c>
      <c r="E522" s="4">
        <f t="shared" si="45"/>
        <v>153208.75000006109</v>
      </c>
      <c r="F522">
        <f t="shared" si="49"/>
        <v>2660.4969930457828</v>
      </c>
      <c r="G522">
        <f t="shared" si="50"/>
        <v>2500.011945781444</v>
      </c>
      <c r="H522">
        <f t="shared" si="51"/>
        <v>118.34229875509254</v>
      </c>
      <c r="I522">
        <f t="shared" si="54"/>
        <v>5278.8512375823193</v>
      </c>
      <c r="J522">
        <f t="shared" si="47"/>
        <v>302747.58564795513</v>
      </c>
    </row>
    <row r="523" spans="2:10" x14ac:dyDescent="0.25">
      <c r="B523" s="2">
        <f t="shared" si="52"/>
        <v>18501.099999999984</v>
      </c>
      <c r="C523" s="20">
        <f t="shared" si="48"/>
        <v>-72.900000000016007</v>
      </c>
      <c r="D523" s="4">
        <f t="shared" si="53"/>
        <v>5314.4100000023336</v>
      </c>
      <c r="E523" s="4">
        <f t="shared" si="45"/>
        <v>152789.28750006709</v>
      </c>
      <c r="F523">
        <f t="shared" si="49"/>
        <v>2653.2019847782403</v>
      </c>
      <c r="G523">
        <f t="shared" si="50"/>
        <v>2492.8455119196283</v>
      </c>
      <c r="H523">
        <f t="shared" si="51"/>
        <v>118.15175685142957</v>
      </c>
      <c r="I523">
        <f t="shared" si="54"/>
        <v>5264.1992535492982</v>
      </c>
      <c r="J523">
        <f t="shared" si="47"/>
        <v>301907.27918897237</v>
      </c>
    </row>
    <row r="524" spans="2:10" x14ac:dyDescent="0.25">
      <c r="B524" s="2">
        <f t="shared" si="52"/>
        <v>18501.199999999983</v>
      </c>
      <c r="C524" s="20">
        <f t="shared" si="48"/>
        <v>-72.800000000017462</v>
      </c>
      <c r="D524" s="4">
        <f t="shared" si="53"/>
        <v>5299.8400000025422</v>
      </c>
      <c r="E524" s="4">
        <f t="shared" si="45"/>
        <v>152370.4000000731</v>
      </c>
      <c r="F524">
        <f t="shared" si="49"/>
        <v>2645.9169764765347</v>
      </c>
      <c r="G524">
        <f t="shared" si="50"/>
        <v>2485.6888601358651</v>
      </c>
      <c r="H524">
        <f t="shared" si="51"/>
        <v>117.96132504131249</v>
      </c>
      <c r="I524">
        <f t="shared" si="54"/>
        <v>5249.567161653712</v>
      </c>
      <c r="J524">
        <f t="shared" si="47"/>
        <v>301068.11356467329</v>
      </c>
    </row>
    <row r="525" spans="2:10" x14ac:dyDescent="0.25">
      <c r="B525" s="2">
        <f t="shared" si="52"/>
        <v>18501.299999999981</v>
      </c>
      <c r="C525" s="20">
        <f t="shared" si="48"/>
        <v>-72.700000000018917</v>
      </c>
      <c r="D525" s="4">
        <f t="shared" si="53"/>
        <v>5285.2900000027503</v>
      </c>
      <c r="E525" s="4">
        <f t="shared" si="45"/>
        <v>151952.08750007907</v>
      </c>
      <c r="F525">
        <f t="shared" si="49"/>
        <v>2638.6419681404782</v>
      </c>
      <c r="G525">
        <f t="shared" si="50"/>
        <v>2478.5419902416056</v>
      </c>
      <c r="H525">
        <f t="shared" si="51"/>
        <v>117.77100321559031</v>
      </c>
      <c r="I525">
        <f t="shared" si="54"/>
        <v>5234.9549615976739</v>
      </c>
      <c r="J525">
        <f t="shared" si="47"/>
        <v>300230.08875797375</v>
      </c>
    </row>
    <row r="526" spans="2:10" x14ac:dyDescent="0.25">
      <c r="B526" s="2">
        <f t="shared" si="52"/>
        <v>18501.39999999998</v>
      </c>
      <c r="C526" s="20">
        <f t="shared" si="48"/>
        <v>-72.600000000020373</v>
      </c>
      <c r="D526" s="4">
        <f t="shared" si="53"/>
        <v>5270.7600000029579</v>
      </c>
      <c r="E526" s="4">
        <f t="shared" si="45"/>
        <v>151534.35000008505</v>
      </c>
      <c r="F526">
        <f t="shared" si="49"/>
        <v>2631.3769597698815</v>
      </c>
      <c r="G526">
        <f t="shared" si="50"/>
        <v>2471.4049020468788</v>
      </c>
      <c r="H526">
        <f t="shared" si="51"/>
        <v>117.58079126498087</v>
      </c>
      <c r="I526">
        <f t="shared" si="54"/>
        <v>5220.362653081741</v>
      </c>
      <c r="J526">
        <f t="shared" si="47"/>
        <v>299393.20475170045</v>
      </c>
    </row>
    <row r="527" spans="2:10" x14ac:dyDescent="0.25">
      <c r="B527" s="2">
        <f t="shared" si="52"/>
        <v>18501.499999999978</v>
      </c>
      <c r="C527" s="20">
        <f t="shared" si="48"/>
        <v>-72.500000000021828</v>
      </c>
      <c r="D527" s="4">
        <f t="shared" si="53"/>
        <v>5256.250000003165</v>
      </c>
      <c r="E527" s="4">
        <f t="shared" si="45"/>
        <v>151117.18750009098</v>
      </c>
      <c r="F527">
        <f t="shared" si="49"/>
        <v>2624.1219513645519</v>
      </c>
      <c r="G527">
        <f t="shared" si="50"/>
        <v>2464.2775953602795</v>
      </c>
      <c r="H527">
        <f t="shared" si="51"/>
        <v>117.39068908007074</v>
      </c>
      <c r="I527">
        <f t="shared" si="54"/>
        <v>5205.7902358049023</v>
      </c>
      <c r="J527">
        <f t="shared" si="47"/>
        <v>298557.46152859007</v>
      </c>
    </row>
    <row r="528" spans="2:10" x14ac:dyDescent="0.25">
      <c r="B528" s="2">
        <f t="shared" si="52"/>
        <v>18501.599999999977</v>
      </c>
      <c r="C528" s="20">
        <f t="shared" si="48"/>
        <v>-72.400000000023283</v>
      </c>
      <c r="D528" s="4">
        <f t="shared" si="53"/>
        <v>5241.7600000033717</v>
      </c>
      <c r="E528" s="4">
        <f t="shared" si="45"/>
        <v>150700.60000009692</v>
      </c>
      <c r="F528">
        <f t="shared" si="49"/>
        <v>2616.8769429242984</v>
      </c>
      <c r="G528">
        <f t="shared" si="50"/>
        <v>2457.1600699889505</v>
      </c>
      <c r="H528">
        <f t="shared" si="51"/>
        <v>117.20069655131519</v>
      </c>
      <c r="I528">
        <f t="shared" si="54"/>
        <v>5191.2377094645644</v>
      </c>
      <c r="J528">
        <f t="shared" si="47"/>
        <v>297722.85907128849</v>
      </c>
    </row>
    <row r="529" spans="2:10" x14ac:dyDescent="0.25">
      <c r="B529" s="2">
        <f t="shared" si="52"/>
        <v>18501.699999999975</v>
      </c>
      <c r="C529" s="20">
        <f t="shared" si="48"/>
        <v>-72.300000000024738</v>
      </c>
      <c r="D529" s="4">
        <f t="shared" si="53"/>
        <v>5227.290000003577</v>
      </c>
      <c r="E529" s="4">
        <f t="shared" si="45"/>
        <v>150284.58750010285</v>
      </c>
      <c r="F529">
        <f t="shared" si="49"/>
        <v>2609.6419344489268</v>
      </c>
      <c r="G529">
        <f t="shared" si="50"/>
        <v>2450.0523257385744</v>
      </c>
      <c r="H529">
        <f t="shared" si="51"/>
        <v>117.01081356903819</v>
      </c>
      <c r="I529">
        <f t="shared" si="54"/>
        <v>5176.7050737565396</v>
      </c>
      <c r="J529">
        <f t="shared" si="47"/>
        <v>296889.39736235025</v>
      </c>
    </row>
    <row r="530" spans="2:10" x14ac:dyDescent="0.25">
      <c r="B530" s="2">
        <f t="shared" si="52"/>
        <v>18501.799999999974</v>
      </c>
      <c r="C530" s="20">
        <f t="shared" si="48"/>
        <v>-72.200000000026193</v>
      </c>
      <c r="D530" s="4">
        <f t="shared" si="53"/>
        <v>5212.8400000037827</v>
      </c>
      <c r="E530" s="4">
        <f t="shared" si="45"/>
        <v>149869.15000010876</v>
      </c>
      <c r="F530">
        <f t="shared" si="49"/>
        <v>2602.4169259382411</v>
      </c>
      <c r="G530">
        <f t="shared" si="50"/>
        <v>2442.9543624133566</v>
      </c>
      <c r="H530">
        <f t="shared" si="51"/>
        <v>116.82104002343239</v>
      </c>
      <c r="I530">
        <f t="shared" si="54"/>
        <v>5162.1923283750302</v>
      </c>
      <c r="J530">
        <f t="shared" si="47"/>
        <v>296057.07638423768</v>
      </c>
    </row>
    <row r="531" spans="2:10" x14ac:dyDescent="0.25">
      <c r="B531" s="2">
        <f t="shared" si="52"/>
        <v>18501.899999999972</v>
      </c>
      <c r="C531" s="20">
        <f t="shared" si="48"/>
        <v>-72.100000000027649</v>
      </c>
      <c r="D531" s="4">
        <f t="shared" si="53"/>
        <v>5198.4100000039871</v>
      </c>
      <c r="E531" s="4">
        <f t="shared" si="45"/>
        <v>149454.28750011462</v>
      </c>
      <c r="F531">
        <f t="shared" si="49"/>
        <v>2595.2019173920453</v>
      </c>
      <c r="G531">
        <f t="shared" si="50"/>
        <v>2435.8661798160138</v>
      </c>
      <c r="H531">
        <f t="shared" si="51"/>
        <v>116.63137580455891</v>
      </c>
      <c r="I531">
        <f t="shared" si="54"/>
        <v>5147.699473012618</v>
      </c>
      <c r="J531">
        <f t="shared" si="47"/>
        <v>295225.89611931989</v>
      </c>
    </row>
    <row r="532" spans="2:10" x14ac:dyDescent="0.25">
      <c r="B532" s="2">
        <f t="shared" si="52"/>
        <v>18501.999999999971</v>
      </c>
      <c r="C532" s="20">
        <f t="shared" si="48"/>
        <v>-72.000000000029104</v>
      </c>
      <c r="D532" s="4">
        <f t="shared" si="53"/>
        <v>5184.000000004191</v>
      </c>
      <c r="E532" s="4">
        <f t="shared" si="45"/>
        <v>149040.00000012049</v>
      </c>
      <c r="F532">
        <f t="shared" si="49"/>
        <v>2587.9969088101411</v>
      </c>
      <c r="G532">
        <f t="shared" si="50"/>
        <v>2428.7877777477584</v>
      </c>
      <c r="H532">
        <f t="shared" si="51"/>
        <v>116.44182080234756</v>
      </c>
      <c r="I532">
        <f t="shared" si="54"/>
        <v>5133.2265073602466</v>
      </c>
      <c r="J532">
        <f t="shared" si="47"/>
        <v>294395.8565498722</v>
      </c>
    </row>
    <row r="533" spans="2:10" x14ac:dyDescent="0.25">
      <c r="B533" s="2">
        <f t="shared" si="52"/>
        <v>18502.099999999969</v>
      </c>
      <c r="C533" s="20">
        <f t="shared" si="48"/>
        <v>-71.900000000030559</v>
      </c>
      <c r="D533" s="4">
        <f t="shared" si="53"/>
        <v>5169.6100000043944</v>
      </c>
      <c r="E533" s="4">
        <f t="shared" si="45"/>
        <v>148626.28750012635</v>
      </c>
      <c r="F533">
        <f t="shared" si="49"/>
        <v>2580.8019001923299</v>
      </c>
      <c r="G533">
        <f t="shared" si="50"/>
        <v>2421.7191560082852</v>
      </c>
      <c r="H533">
        <f t="shared" si="51"/>
        <v>116.25237490659661</v>
      </c>
      <c r="I533">
        <f t="shared" si="54"/>
        <v>5118.7734311072118</v>
      </c>
      <c r="J533">
        <f t="shared" si="47"/>
        <v>293566.95765807544</v>
      </c>
    </row>
    <row r="534" spans="2:10" x14ac:dyDescent="0.25">
      <c r="B534" s="2">
        <f t="shared" si="52"/>
        <v>18502.199999999968</v>
      </c>
      <c r="C534" s="20">
        <f t="shared" si="48"/>
        <v>-71.800000000032014</v>
      </c>
      <c r="D534" s="4">
        <f t="shared" si="53"/>
        <v>5155.2400000045973</v>
      </c>
      <c r="E534" s="4">
        <f t="shared" si="45"/>
        <v>148213.15000013218</v>
      </c>
      <c r="F534">
        <f t="shared" si="49"/>
        <v>2573.616891538411</v>
      </c>
      <c r="G534">
        <f t="shared" si="50"/>
        <v>2414.6603143957573</v>
      </c>
      <c r="H534">
        <f t="shared" si="51"/>
        <v>116.06303800697283</v>
      </c>
      <c r="I534">
        <f t="shared" si="54"/>
        <v>5104.3402439411402</v>
      </c>
      <c r="J534">
        <f t="shared" si="47"/>
        <v>292739.19942601456</v>
      </c>
    </row>
    <row r="535" spans="2:10" x14ac:dyDescent="0.25">
      <c r="B535" s="2">
        <f t="shared" si="52"/>
        <v>18502.299999999967</v>
      </c>
      <c r="C535" s="20">
        <f t="shared" si="48"/>
        <v>-71.700000000033469</v>
      </c>
      <c r="D535" s="4">
        <f t="shared" si="53"/>
        <v>5140.8900000047997</v>
      </c>
      <c r="E535" s="4">
        <f t="shared" si="45"/>
        <v>147800.58750013798</v>
      </c>
      <c r="F535">
        <f t="shared" si="49"/>
        <v>2566.4418828481812</v>
      </c>
      <c r="G535">
        <f t="shared" si="50"/>
        <v>2407.6112527067917</v>
      </c>
      <c r="H535">
        <f t="shared" si="51"/>
        <v>115.87380999301146</v>
      </c>
      <c r="I535">
        <f t="shared" si="54"/>
        <v>5089.9269455479844</v>
      </c>
      <c r="J535">
        <f t="shared" si="47"/>
        <v>291912.58183567878</v>
      </c>
    </row>
    <row r="536" spans="2:10" x14ac:dyDescent="0.25">
      <c r="B536" s="2">
        <f t="shared" si="52"/>
        <v>18502.399999999965</v>
      </c>
      <c r="C536" s="20">
        <f t="shared" si="48"/>
        <v>-71.600000000034925</v>
      </c>
      <c r="D536" s="4">
        <f t="shared" si="53"/>
        <v>5126.5600000050008</v>
      </c>
      <c r="E536" s="4">
        <f t="shared" si="45"/>
        <v>147388.60000014378</v>
      </c>
      <c r="F536">
        <f t="shared" si="49"/>
        <v>2559.2768741214381</v>
      </c>
      <c r="G536">
        <f t="shared" si="50"/>
        <v>2400.5719707364478</v>
      </c>
      <c r="H536">
        <f t="shared" si="51"/>
        <v>115.68469075411609</v>
      </c>
      <c r="I536">
        <f t="shared" si="54"/>
        <v>5075.5335356120022</v>
      </c>
      <c r="J536">
        <f t="shared" si="47"/>
        <v>291087.10486895987</v>
      </c>
    </row>
    <row r="537" spans="2:10" x14ac:dyDescent="0.25">
      <c r="B537" s="2">
        <f t="shared" si="52"/>
        <v>18502.499999999964</v>
      </c>
      <c r="C537" s="20">
        <f t="shared" si="48"/>
        <v>-71.50000000003638</v>
      </c>
      <c r="D537" s="4">
        <f t="shared" si="53"/>
        <v>5112.2500000052023</v>
      </c>
      <c r="E537" s="4">
        <f t="shared" si="45"/>
        <v>146977.18750014956</v>
      </c>
      <c r="F537">
        <f t="shared" si="49"/>
        <v>2552.1218653579763</v>
      </c>
      <c r="G537">
        <f t="shared" si="50"/>
        <v>2393.5424682782063</v>
      </c>
      <c r="H537">
        <f t="shared" si="51"/>
        <v>115.49568017955878</v>
      </c>
      <c r="I537">
        <f t="shared" si="54"/>
        <v>5061.1600138157419</v>
      </c>
      <c r="J537">
        <f t="shared" si="47"/>
        <v>290262.76850765164</v>
      </c>
    </row>
    <row r="538" spans="2:10" x14ac:dyDescent="0.25">
      <c r="B538" s="2">
        <f t="shared" si="52"/>
        <v>18502.599999999962</v>
      </c>
      <c r="C538" s="20">
        <f t="shared" si="48"/>
        <v>-71.400000000037835</v>
      </c>
      <c r="D538" s="4">
        <f t="shared" si="53"/>
        <v>5097.9600000054024</v>
      </c>
      <c r="E538" s="4">
        <f t="shared" si="45"/>
        <v>146566.35000015533</v>
      </c>
      <c r="F538">
        <f t="shared" si="49"/>
        <v>2544.9768565575896</v>
      </c>
      <c r="G538">
        <f t="shared" si="50"/>
        <v>2386.5227451239589</v>
      </c>
      <c r="H538">
        <f t="shared" si="51"/>
        <v>115.30677815847984</v>
      </c>
      <c r="I538">
        <f t="shared" si="54"/>
        <v>5046.8063798400281</v>
      </c>
      <c r="J538">
        <f t="shared" si="47"/>
        <v>289439.57273344905</v>
      </c>
    </row>
    <row r="539" spans="2:10" x14ac:dyDescent="0.25">
      <c r="B539" s="2">
        <f t="shared" si="52"/>
        <v>18502.699999999961</v>
      </c>
      <c r="C539" s="20">
        <f t="shared" si="48"/>
        <v>-71.30000000003929</v>
      </c>
      <c r="D539" s="4">
        <f t="shared" si="53"/>
        <v>5083.690000005603</v>
      </c>
      <c r="E539" s="4">
        <f t="shared" si="45"/>
        <v>146156.08750016108</v>
      </c>
      <c r="F539">
        <f t="shared" si="49"/>
        <v>2537.8418477200703</v>
      </c>
      <c r="G539">
        <f t="shared" si="50"/>
        <v>2379.5128010639955</v>
      </c>
      <c r="H539">
        <f t="shared" si="51"/>
        <v>115.11798457988792</v>
      </c>
      <c r="I539">
        <f t="shared" si="54"/>
        <v>5032.4726333639537</v>
      </c>
      <c r="J539">
        <f t="shared" si="47"/>
        <v>288617.51752794778</v>
      </c>
    </row>
    <row r="540" spans="2:10" x14ac:dyDescent="0.25">
      <c r="B540" s="2">
        <f t="shared" si="52"/>
        <v>18502.799999999959</v>
      </c>
      <c r="C540" s="20">
        <f t="shared" si="48"/>
        <v>-71.200000000040745</v>
      </c>
      <c r="D540" s="4">
        <f t="shared" si="53"/>
        <v>5069.4400000058022</v>
      </c>
      <c r="E540" s="4">
        <f t="shared" si="45"/>
        <v>145746.40000016682</v>
      </c>
      <c r="F540">
        <f t="shared" si="49"/>
        <v>2530.7168388452083</v>
      </c>
      <c r="G540">
        <f t="shared" si="50"/>
        <v>2372.5126358869825</v>
      </c>
      <c r="H540">
        <f t="shared" si="51"/>
        <v>114.92929933265998</v>
      </c>
      <c r="I540">
        <f t="shared" si="54"/>
        <v>5018.1587740648501</v>
      </c>
      <c r="J540">
        <f t="shared" si="47"/>
        <v>287796.6028726424</v>
      </c>
    </row>
    <row r="541" spans="2:10" x14ac:dyDescent="0.25">
      <c r="B541" s="2">
        <f t="shared" si="52"/>
        <v>18502.899999999958</v>
      </c>
      <c r="C541" s="20">
        <f t="shared" si="48"/>
        <v>-71.100000000042201</v>
      </c>
      <c r="D541" s="4">
        <f t="shared" si="53"/>
        <v>5055.2100000060009</v>
      </c>
      <c r="E541" s="4">
        <f t="shared" si="45"/>
        <v>145337.2875001725</v>
      </c>
      <c r="F541">
        <f t="shared" si="49"/>
        <v>2523.6018299327934</v>
      </c>
      <c r="G541">
        <f t="shared" si="50"/>
        <v>2365.5222493799533</v>
      </c>
      <c r="H541">
        <f t="shared" si="51"/>
        <v>114.74072230554118</v>
      </c>
      <c r="I541">
        <f t="shared" si="54"/>
        <v>5003.8648016182888</v>
      </c>
      <c r="J541">
        <f t="shared" si="47"/>
        <v>286976.82874892669</v>
      </c>
    </row>
    <row r="542" spans="2:10" x14ac:dyDescent="0.25">
      <c r="B542" s="2">
        <f t="shared" si="52"/>
        <v>18502.999999999956</v>
      </c>
      <c r="C542" s="20">
        <f t="shared" si="48"/>
        <v>-71.000000000043656</v>
      </c>
      <c r="D542" s="4">
        <f t="shared" si="53"/>
        <v>5041.0000000061991</v>
      </c>
      <c r="E542" s="4">
        <f t="shared" si="45"/>
        <v>144928.75000017823</v>
      </c>
      <c r="F542">
        <f t="shared" si="49"/>
        <v>2516.4968209826138</v>
      </c>
      <c r="G542">
        <f t="shared" si="50"/>
        <v>2358.541641328291</v>
      </c>
      <c r="H542">
        <f t="shared" si="51"/>
        <v>114.55225338714486</v>
      </c>
      <c r="I542">
        <f t="shared" si="54"/>
        <v>4989.5907156980493</v>
      </c>
      <c r="J542">
        <f t="shared" si="47"/>
        <v>286158.19513809145</v>
      </c>
    </row>
    <row r="543" spans="2:10" x14ac:dyDescent="0.25">
      <c r="B543" s="2">
        <f t="shared" si="52"/>
        <v>18503.099999999955</v>
      </c>
      <c r="C543" s="20">
        <f t="shared" si="48"/>
        <v>-70.900000000045111</v>
      </c>
      <c r="D543" s="4">
        <f t="shared" si="53"/>
        <v>5026.8100000063969</v>
      </c>
      <c r="E543" s="4">
        <f t="shared" si="45"/>
        <v>144520.78750018391</v>
      </c>
      <c r="F543">
        <f t="shared" si="49"/>
        <v>2509.4018119944544</v>
      </c>
      <c r="G543">
        <f t="shared" si="50"/>
        <v>2351.5708115157117</v>
      </c>
      <c r="H543">
        <f t="shared" si="51"/>
        <v>114.36389246595262</v>
      </c>
      <c r="I543">
        <f t="shared" si="54"/>
        <v>4975.3365159761188</v>
      </c>
      <c r="J543">
        <f t="shared" si="47"/>
        <v>285340.70202132489</v>
      </c>
    </row>
    <row r="544" spans="2:10" x14ac:dyDescent="0.25">
      <c r="B544" s="2">
        <f t="shared" si="52"/>
        <v>18503.199999999953</v>
      </c>
      <c r="C544" s="20">
        <f t="shared" si="48"/>
        <v>-70.800000000046566</v>
      </c>
      <c r="D544" s="4">
        <f t="shared" si="53"/>
        <v>5012.6400000065942</v>
      </c>
      <c r="E544" s="4">
        <f t="shared" si="45"/>
        <v>144113.40000018958</v>
      </c>
      <c r="F544">
        <f t="shared" si="49"/>
        <v>2502.3168029681015</v>
      </c>
      <c r="G544">
        <f t="shared" si="50"/>
        <v>2344.6097597242501</v>
      </c>
      <c r="H544">
        <f t="shared" si="51"/>
        <v>114.17563943031409</v>
      </c>
      <c r="I544">
        <f t="shared" si="54"/>
        <v>4961.1022021226654</v>
      </c>
      <c r="J544">
        <f t="shared" si="47"/>
        <v>284524.34937971079</v>
      </c>
    </row>
    <row r="545" spans="2:19" x14ac:dyDescent="0.25">
      <c r="B545" s="2">
        <f t="shared" si="52"/>
        <v>18503.299999999952</v>
      </c>
      <c r="C545" s="20">
        <f t="shared" si="48"/>
        <v>-70.700000000048021</v>
      </c>
      <c r="D545" s="4">
        <f t="shared" si="53"/>
        <v>4998.4900000067901</v>
      </c>
      <c r="E545" s="4">
        <f t="shared" si="45"/>
        <v>143706.58750019519</v>
      </c>
      <c r="F545">
        <f t="shared" si="49"/>
        <v>2495.2417939033371</v>
      </c>
      <c r="G545">
        <f t="shared" si="50"/>
        <v>2337.6584857342432</v>
      </c>
      <c r="H545">
        <f t="shared" si="51"/>
        <v>113.98749416844707</v>
      </c>
      <c r="I545">
        <f t="shared" si="54"/>
        <v>4946.8877738060282</v>
      </c>
      <c r="J545">
        <f t="shared" si="47"/>
        <v>283709.13719422801</v>
      </c>
    </row>
    <row r="546" spans="2:19" x14ac:dyDescent="0.25">
      <c r="B546" s="2">
        <f t="shared" si="52"/>
        <v>18503.399999999951</v>
      </c>
      <c r="C546" s="20">
        <f t="shared" si="48"/>
        <v>-70.600000000049477</v>
      </c>
      <c r="D546" s="4">
        <f t="shared" si="53"/>
        <v>4984.3600000069864</v>
      </c>
      <c r="E546" s="4">
        <f t="shared" si="45"/>
        <v>143300.35000020088</v>
      </c>
      <c r="F546">
        <f t="shared" si="49"/>
        <v>2488.1767847999431</v>
      </c>
      <c r="G546">
        <f t="shared" si="50"/>
        <v>2330.7169893243149</v>
      </c>
      <c r="H546">
        <f t="shared" si="51"/>
        <v>113.79945656843744</v>
      </c>
      <c r="I546">
        <f t="shared" si="54"/>
        <v>4932.6932306926956</v>
      </c>
      <c r="J546">
        <f t="shared" si="47"/>
        <v>282895.06544574938</v>
      </c>
    </row>
    <row r="547" spans="2:19" x14ac:dyDescent="0.25">
      <c r="B547" s="2">
        <f t="shared" si="52"/>
        <v>18503.499999999949</v>
      </c>
      <c r="C547" s="20">
        <f t="shared" si="48"/>
        <v>-70.500000000050932</v>
      </c>
      <c r="D547" s="4">
        <f t="shared" si="53"/>
        <v>4970.2500000071814</v>
      </c>
      <c r="E547" s="4">
        <f t="shared" si="45"/>
        <v>142894.68750020646</v>
      </c>
      <c r="F547">
        <f t="shared" si="49"/>
        <v>2481.1217756576998</v>
      </c>
      <c r="G547">
        <f t="shared" si="50"/>
        <v>2323.7852702713562</v>
      </c>
      <c r="H547">
        <f t="shared" si="51"/>
        <v>113.61152651823909</v>
      </c>
      <c r="I547">
        <f t="shared" si="54"/>
        <v>4918.5185724472949</v>
      </c>
      <c r="J547">
        <f t="shared" si="47"/>
        <v>282082.13411504088</v>
      </c>
    </row>
    <row r="548" spans="2:19" x14ac:dyDescent="0.25">
      <c r="B548" s="2">
        <f t="shared" si="52"/>
        <v>18503.599999999948</v>
      </c>
      <c r="C548" s="20">
        <f t="shared" si="48"/>
        <v>-70.400000000052387</v>
      </c>
      <c r="D548" s="4">
        <f t="shared" si="53"/>
        <v>4956.1600000073759</v>
      </c>
      <c r="E548" s="4">
        <f t="shared" si="45"/>
        <v>142489.60000021206</v>
      </c>
      <c r="F548">
        <f t="shared" si="49"/>
        <v>2474.0767664763857</v>
      </c>
      <c r="G548">
        <f t="shared" si="50"/>
        <v>2316.8633283505142</v>
      </c>
      <c r="H548">
        <f t="shared" si="51"/>
        <v>113.42370390567395</v>
      </c>
      <c r="I548">
        <f t="shared" si="54"/>
        <v>4904.3637987325737</v>
      </c>
      <c r="J548">
        <f t="shared" si="47"/>
        <v>281270.34318276076</v>
      </c>
    </row>
    <row r="549" spans="2:19" x14ac:dyDescent="0.25">
      <c r="B549" s="2">
        <f t="shared" si="52"/>
        <v>18503.699999999946</v>
      </c>
      <c r="C549" s="20">
        <f t="shared" si="48"/>
        <v>-70.300000000053842</v>
      </c>
      <c r="D549" s="4">
        <f t="shared" si="53"/>
        <v>4942.0900000075699</v>
      </c>
      <c r="E549" s="4">
        <f t="shared" si="45"/>
        <v>142085.08750021763</v>
      </c>
      <c r="F549">
        <f t="shared" si="49"/>
        <v>2467.0417572557781</v>
      </c>
      <c r="G549">
        <f t="shared" si="50"/>
        <v>2309.9511633351717</v>
      </c>
      <c r="H549">
        <f t="shared" si="51"/>
        <v>113.23598861843192</v>
      </c>
      <c r="I549">
        <f t="shared" si="54"/>
        <v>4890.2289092093824</v>
      </c>
      <c r="J549">
        <f t="shared" si="47"/>
        <v>280459.69262945844</v>
      </c>
    </row>
    <row r="550" spans="2:19" x14ac:dyDescent="0.25">
      <c r="B550" s="2">
        <f t="shared" si="52"/>
        <v>18503.799999999945</v>
      </c>
      <c r="C550" s="20">
        <f t="shared" si="48"/>
        <v>-70.200000000055297</v>
      </c>
      <c r="D550" s="4">
        <f t="shared" si="53"/>
        <v>4928.0400000077634</v>
      </c>
      <c r="E550" s="4">
        <f t="shared" si="45"/>
        <v>141681.15000022319</v>
      </c>
      <c r="F550">
        <f t="shared" si="49"/>
        <v>2460.0167479956508</v>
      </c>
      <c r="G550">
        <f t="shared" si="50"/>
        <v>2303.0487749969302</v>
      </c>
      <c r="H550">
        <f t="shared" si="51"/>
        <v>113.04838054407082</v>
      </c>
      <c r="I550">
        <f t="shared" si="54"/>
        <v>4876.1139035366523</v>
      </c>
      <c r="J550">
        <f t="shared" si="47"/>
        <v>279650.18243557325</v>
      </c>
    </row>
    <row r="551" spans="2:19" x14ac:dyDescent="0.25">
      <c r="B551" s="2">
        <f t="shared" si="52"/>
        <v>18503.899999999943</v>
      </c>
      <c r="C551" s="20">
        <f t="shared" si="48"/>
        <v>-70.100000000056752</v>
      </c>
      <c r="D551" s="4">
        <f t="shared" si="53"/>
        <v>4914.0100000079565</v>
      </c>
      <c r="E551" s="4">
        <f t="shared" si="45"/>
        <v>141277.78750022876</v>
      </c>
      <c r="F551">
        <f t="shared" si="49"/>
        <v>2453.0017386957797</v>
      </c>
      <c r="G551">
        <f t="shared" si="50"/>
        <v>2296.1561631055952</v>
      </c>
      <c r="H551">
        <f t="shared" si="51"/>
        <v>112.86087957001649</v>
      </c>
      <c r="I551">
        <f t="shared" si="54"/>
        <v>4862.018781371391</v>
      </c>
      <c r="J551">
        <f t="shared" si="47"/>
        <v>278841.81258143432</v>
      </c>
    </row>
    <row r="552" spans="2:19" x14ac:dyDescent="0.25">
      <c r="B552" s="2">
        <f t="shared" si="52"/>
        <v>18503.999999999942</v>
      </c>
      <c r="C552" s="20">
        <f t="shared" si="48"/>
        <v>-70.000000000058208</v>
      </c>
      <c r="D552" s="4">
        <f t="shared" si="53"/>
        <v>4900.0000000081491</v>
      </c>
      <c r="E552" s="4">
        <f t="shared" si="45"/>
        <v>140875.00000023429</v>
      </c>
      <c r="F552">
        <f t="shared" si="49"/>
        <v>2445.9967293559353</v>
      </c>
      <c r="G552">
        <f t="shared" si="50"/>
        <v>2289.2733274291568</v>
      </c>
      <c r="H552">
        <f t="shared" si="51"/>
        <v>112.67348558356255</v>
      </c>
      <c r="I552">
        <f t="shared" si="54"/>
        <v>4847.9435423686546</v>
      </c>
      <c r="J552">
        <f t="shared" si="47"/>
        <v>278034.58304725861</v>
      </c>
      <c r="S552" s="5">
        <f>300000*0.003*31000000/0.39</f>
        <v>71538461538.461533</v>
      </c>
    </row>
    <row r="553" spans="2:19" x14ac:dyDescent="0.25">
      <c r="B553" s="2">
        <f t="shared" si="52"/>
        <v>18504.09999999994</v>
      </c>
      <c r="C553" s="20">
        <f t="shared" si="48"/>
        <v>-69.900000000059663</v>
      </c>
      <c r="D553" s="4">
        <f t="shared" si="53"/>
        <v>4886.0100000083412</v>
      </c>
      <c r="E553" s="4">
        <f t="shared" si="45"/>
        <v>140472.78750023982</v>
      </c>
      <c r="F553">
        <f t="shared" si="49"/>
        <v>2439.001719975889</v>
      </c>
      <c r="G553">
        <f t="shared" si="50"/>
        <v>2282.4002677337721</v>
      </c>
      <c r="H553">
        <f t="shared" si="51"/>
        <v>112.48619847187057</v>
      </c>
      <c r="I553">
        <f t="shared" si="54"/>
        <v>4833.8881861815325</v>
      </c>
      <c r="J553">
        <f t="shared" si="47"/>
        <v>277228.4938131505</v>
      </c>
    </row>
    <row r="554" spans="2:19" x14ac:dyDescent="0.25">
      <c r="B554" s="2">
        <f t="shared" si="52"/>
        <v>18504.199999999939</v>
      </c>
      <c r="C554" s="20">
        <f t="shared" si="48"/>
        <v>-69.800000000061118</v>
      </c>
      <c r="D554" s="4">
        <f t="shared" si="53"/>
        <v>4872.0400000085319</v>
      </c>
      <c r="E554" s="4">
        <f t="shared" si="45"/>
        <v>140071.15000024528</v>
      </c>
      <c r="F554">
        <f t="shared" si="49"/>
        <v>2432.0167105554087</v>
      </c>
      <c r="G554">
        <f t="shared" si="50"/>
        <v>2275.5369837837502</v>
      </c>
      <c r="H554">
        <f t="shared" si="51"/>
        <v>112.29901812196989</v>
      </c>
      <c r="I554">
        <f t="shared" si="54"/>
        <v>4819.8527124611292</v>
      </c>
      <c r="J554">
        <f t="shared" si="47"/>
        <v>276423.54485910054</v>
      </c>
    </row>
    <row r="555" spans="2:19" x14ac:dyDescent="0.25">
      <c r="B555" s="2">
        <f t="shared" si="52"/>
        <v>18504.299999999937</v>
      </c>
      <c r="C555" s="20">
        <f t="shared" si="48"/>
        <v>-69.700000000062573</v>
      </c>
      <c r="D555" s="4">
        <f t="shared" si="53"/>
        <v>4858.0900000087231</v>
      </c>
      <c r="E555" s="4">
        <f t="shared" si="45"/>
        <v>139670.08750025078</v>
      </c>
      <c r="F555">
        <f t="shared" si="49"/>
        <v>2425.041701094262</v>
      </c>
      <c r="G555">
        <f t="shared" si="50"/>
        <v>2268.6834753415319</v>
      </c>
      <c r="H555">
        <f t="shared" si="51"/>
        <v>112.11194442075772</v>
      </c>
      <c r="I555">
        <f t="shared" si="54"/>
        <v>4805.8371208565513</v>
      </c>
      <c r="J555">
        <f t="shared" si="47"/>
        <v>275619.73616498453</v>
      </c>
    </row>
    <row r="556" spans="2:19" x14ac:dyDescent="0.25">
      <c r="B556" s="2">
        <f t="shared" si="52"/>
        <v>18504.399999999936</v>
      </c>
      <c r="C556" s="20">
        <f t="shared" si="48"/>
        <v>-69.600000000064028</v>
      </c>
      <c r="D556" s="4">
        <f t="shared" si="53"/>
        <v>4844.1600000089129</v>
      </c>
      <c r="E556" s="4">
        <f t="shared" si="45"/>
        <v>139269.60000025624</v>
      </c>
      <c r="F556">
        <f t="shared" si="49"/>
        <v>2418.076691592215</v>
      </c>
      <c r="G556">
        <f t="shared" si="50"/>
        <v>2261.8397421676714</v>
      </c>
      <c r="H556">
        <f t="shared" si="51"/>
        <v>111.92497725499901</v>
      </c>
      <c r="I556">
        <f t="shared" si="54"/>
        <v>4791.841411014886</v>
      </c>
      <c r="J556">
        <f t="shared" si="47"/>
        <v>274817.06771056261</v>
      </c>
    </row>
    <row r="557" spans="2:19" x14ac:dyDescent="0.25">
      <c r="B557" s="2">
        <f t="shared" si="52"/>
        <v>18504.499999999935</v>
      </c>
      <c r="C557" s="20">
        <f t="shared" si="48"/>
        <v>-69.500000000065484</v>
      </c>
      <c r="D557" s="4">
        <f t="shared" si="53"/>
        <v>4830.2500000091022</v>
      </c>
      <c r="E557" s="4">
        <f t="shared" si="45"/>
        <v>138869.68750026167</v>
      </c>
      <c r="F557">
        <f t="shared" si="49"/>
        <v>2411.1216820490304</v>
      </c>
      <c r="G557">
        <f t="shared" si="50"/>
        <v>2255.0057840208201</v>
      </c>
      <c r="H557">
        <f t="shared" si="51"/>
        <v>111.73811651132651</v>
      </c>
      <c r="I557">
        <f t="shared" si="54"/>
        <v>4777.8655825811775</v>
      </c>
      <c r="J557">
        <f t="shared" si="47"/>
        <v>274015.53947547765</v>
      </c>
    </row>
    <row r="558" spans="2:19" x14ac:dyDescent="0.25">
      <c r="B558" s="2">
        <f t="shared" si="52"/>
        <v>18504.599999999933</v>
      </c>
      <c r="C558" s="20">
        <f t="shared" si="48"/>
        <v>-69.400000000066939</v>
      </c>
      <c r="D558" s="4">
        <f t="shared" si="53"/>
        <v>4816.3600000092911</v>
      </c>
      <c r="E558" s="4">
        <f t="shared" si="45"/>
        <v>138470.35000026712</v>
      </c>
      <c r="F558">
        <f t="shared" si="49"/>
        <v>2404.1766724644713</v>
      </c>
      <c r="G558">
        <f t="shared" si="50"/>
        <v>2248.1816006577064</v>
      </c>
      <c r="H558">
        <f t="shared" si="51"/>
        <v>111.55136207624065</v>
      </c>
      <c r="I558">
        <f t="shared" si="54"/>
        <v>4763.9096351984181</v>
      </c>
      <c r="J558">
        <f t="shared" si="47"/>
        <v>273215.15143925493</v>
      </c>
      <c r="S558">
        <f>0.1*SUM(D552:D562)</f>
        <v>5313.3850000100101</v>
      </c>
    </row>
    <row r="559" spans="2:19" x14ac:dyDescent="0.25">
      <c r="B559" s="2">
        <f t="shared" si="52"/>
        <v>18504.699999999932</v>
      </c>
      <c r="C559" s="20">
        <f t="shared" si="48"/>
        <v>-69.300000000068394</v>
      </c>
      <c r="D559" s="4">
        <f t="shared" si="53"/>
        <v>4802.4900000094794</v>
      </c>
      <c r="E559" s="4">
        <f t="shared" si="45"/>
        <v>138071.58750027255</v>
      </c>
      <c r="F559">
        <f t="shared" si="49"/>
        <v>2397.2416628382975</v>
      </c>
      <c r="G559">
        <f t="shared" si="50"/>
        <v>2241.367191833117</v>
      </c>
      <c r="H559">
        <f t="shared" si="51"/>
        <v>111.36471383610962</v>
      </c>
      <c r="I559">
        <f t="shared" si="54"/>
        <v>4749.9735685075239</v>
      </c>
      <c r="J559">
        <f t="shared" si="47"/>
        <v>272415.90358130063</v>
      </c>
    </row>
    <row r="560" spans="2:19" x14ac:dyDescent="0.25">
      <c r="B560" s="2">
        <f t="shared" si="52"/>
        <v>18504.79999999993</v>
      </c>
      <c r="C560" s="20">
        <f t="shared" si="48"/>
        <v>-69.200000000069849</v>
      </c>
      <c r="D560" s="4">
        <f t="shared" si="53"/>
        <v>4788.6400000096673</v>
      </c>
      <c r="E560" s="4">
        <f t="shared" si="45"/>
        <v>137673.40000027794</v>
      </c>
      <c r="F560">
        <f t="shared" si="49"/>
        <v>2390.3166531702673</v>
      </c>
      <c r="G560">
        <f t="shared" si="50"/>
        <v>2234.5625572998797</v>
      </c>
      <c r="H560">
        <f t="shared" si="51"/>
        <v>111.17817167716922</v>
      </c>
      <c r="I560">
        <f t="shared" si="54"/>
        <v>4736.0573821473163</v>
      </c>
      <c r="J560">
        <f t="shared" si="47"/>
        <v>271617.79588090075</v>
      </c>
    </row>
    <row r="561" spans="2:10" x14ac:dyDescent="0.25">
      <c r="B561" s="2">
        <f t="shared" si="52"/>
        <v>18504.899999999929</v>
      </c>
      <c r="C561" s="20">
        <f t="shared" si="48"/>
        <v>-69.100000000071304</v>
      </c>
      <c r="D561" s="4">
        <f t="shared" si="53"/>
        <v>4774.8100000098539</v>
      </c>
      <c r="E561" s="4">
        <f t="shared" si="45"/>
        <v>137275.7875002833</v>
      </c>
      <c r="F561">
        <f t="shared" si="49"/>
        <v>2383.4016434601381</v>
      </c>
      <c r="G561">
        <f t="shared" si="50"/>
        <v>2227.7676968088417</v>
      </c>
      <c r="H561">
        <f t="shared" si="51"/>
        <v>110.99173548552292</v>
      </c>
      <c r="I561">
        <f t="shared" si="54"/>
        <v>4722.1610757545031</v>
      </c>
      <c r="J561">
        <f t="shared" si="47"/>
        <v>270820.82831722015</v>
      </c>
    </row>
    <row r="562" spans="2:10" x14ac:dyDescent="0.25">
      <c r="B562" s="2">
        <f t="shared" si="52"/>
        <v>18504.999999999927</v>
      </c>
      <c r="C562" s="20">
        <f t="shared" si="48"/>
        <v>-69.00000000007276</v>
      </c>
      <c r="D562" s="4">
        <f t="shared" si="53"/>
        <v>4761.0000000100408</v>
      </c>
      <c r="E562" s="4">
        <f t="shared" si="45"/>
        <v>136878.75000028868</v>
      </c>
      <c r="F562">
        <f t="shared" si="49"/>
        <v>2376.4966337076644</v>
      </c>
      <c r="G562">
        <f t="shared" si="50"/>
        <v>2220.9826101088529</v>
      </c>
      <c r="H562">
        <f t="shared" si="51"/>
        <v>110.80540514714191</v>
      </c>
      <c r="I562">
        <f t="shared" si="54"/>
        <v>4708.2846489636586</v>
      </c>
      <c r="J562">
        <f t="shared" si="47"/>
        <v>270025.00086930121</v>
      </c>
    </row>
    <row r="563" spans="2:10" x14ac:dyDescent="0.25">
      <c r="B563" s="2">
        <f t="shared" si="52"/>
        <v>18505.099999999926</v>
      </c>
      <c r="C563" s="20">
        <f t="shared" si="48"/>
        <v>-68.900000000074215</v>
      </c>
      <c r="D563" s="4">
        <f t="shared" si="53"/>
        <v>4747.2100000102264</v>
      </c>
      <c r="E563" s="4">
        <f t="shared" si="45"/>
        <v>136482.28750029401</v>
      </c>
      <c r="F563">
        <f t="shared" si="49"/>
        <v>2369.6016239126002</v>
      </c>
      <c r="G563">
        <f t="shared" si="50"/>
        <v>2214.207296946744</v>
      </c>
      <c r="H563">
        <f t="shared" si="51"/>
        <v>110.61918054786487</v>
      </c>
      <c r="I563">
        <f t="shared" si="54"/>
        <v>4694.4281014072094</v>
      </c>
      <c r="J563">
        <f t="shared" si="47"/>
        <v>269230.31351606327</v>
      </c>
    </row>
    <row r="564" spans="2:10" x14ac:dyDescent="0.25">
      <c r="B564" s="2">
        <f t="shared" si="52"/>
        <v>18505.199999999924</v>
      </c>
      <c r="C564" s="20">
        <f t="shared" si="48"/>
        <v>-68.80000000007567</v>
      </c>
      <c r="D564" s="4">
        <f t="shared" si="53"/>
        <v>4733.4400000104124</v>
      </c>
      <c r="E564" s="4">
        <f t="shared" si="45"/>
        <v>136086.40000029936</v>
      </c>
      <c r="F564">
        <f t="shared" si="49"/>
        <v>2362.7166140746972</v>
      </c>
      <c r="G564">
        <f t="shared" si="50"/>
        <v>2207.4417570673086</v>
      </c>
      <c r="H564">
        <f t="shared" si="51"/>
        <v>110.43306157339816</v>
      </c>
      <c r="I564">
        <f t="shared" si="54"/>
        <v>4680.5914327154042</v>
      </c>
      <c r="J564">
        <f t="shared" si="47"/>
        <v>268436.76623630075</v>
      </c>
    </row>
    <row r="565" spans="2:10" x14ac:dyDescent="0.25">
      <c r="B565" s="2">
        <f t="shared" si="52"/>
        <v>18505.299999999923</v>
      </c>
      <c r="C565" s="20">
        <f t="shared" si="48"/>
        <v>-68.700000000077125</v>
      </c>
      <c r="D565" s="4">
        <f t="shared" si="53"/>
        <v>4719.690000010597</v>
      </c>
      <c r="E565" s="4">
        <f t="shared" si="45"/>
        <v>135691.08750030468</v>
      </c>
      <c r="F565">
        <f t="shared" si="49"/>
        <v>2355.8416041937039</v>
      </c>
      <c r="G565">
        <f t="shared" si="50"/>
        <v>2200.685990213281</v>
      </c>
      <c r="H565">
        <f t="shared" si="51"/>
        <v>110.24704810931561</v>
      </c>
      <c r="I565">
        <f t="shared" si="54"/>
        <v>4666.7746425163014</v>
      </c>
      <c r="J565">
        <f t="shared" si="47"/>
        <v>267644.35900868231</v>
      </c>
    </row>
    <row r="566" spans="2:10" x14ac:dyDescent="0.25">
      <c r="B566" s="2">
        <f t="shared" si="52"/>
        <v>18505.399999999921</v>
      </c>
      <c r="C566" s="20">
        <f t="shared" si="48"/>
        <v>-68.60000000007858</v>
      </c>
      <c r="D566" s="4">
        <f t="shared" si="53"/>
        <v>4705.9600000107812</v>
      </c>
      <c r="E566" s="4">
        <f t="shared" si="45"/>
        <v>135296.35000030996</v>
      </c>
      <c r="F566">
        <f t="shared" si="49"/>
        <v>2348.9765942693693</v>
      </c>
      <c r="G566">
        <f t="shared" si="50"/>
        <v>2193.9399961253198</v>
      </c>
      <c r="H566">
        <f t="shared" si="51"/>
        <v>110.06114004105866</v>
      </c>
      <c r="I566">
        <f t="shared" si="54"/>
        <v>4652.9777304357476</v>
      </c>
      <c r="J566">
        <f t="shared" si="47"/>
        <v>266853.09181174991</v>
      </c>
    </row>
    <row r="567" spans="2:10" x14ac:dyDescent="0.25">
      <c r="B567" s="2">
        <f t="shared" si="52"/>
        <v>18505.49999999992</v>
      </c>
      <c r="C567" s="20">
        <f t="shared" si="48"/>
        <v>-68.500000000080036</v>
      </c>
      <c r="D567" s="4">
        <f t="shared" si="53"/>
        <v>4692.2500000109649</v>
      </c>
      <c r="E567" s="4">
        <f t="shared" si="45"/>
        <v>134902.18750031522</v>
      </c>
      <c r="F567">
        <f t="shared" si="49"/>
        <v>2342.1215843014384</v>
      </c>
      <c r="G567">
        <f t="shared" si="50"/>
        <v>2187.2037745419816</v>
      </c>
      <c r="H567">
        <f t="shared" si="51"/>
        <v>109.87533725393624</v>
      </c>
      <c r="I567">
        <f t="shared" si="54"/>
        <v>4639.2006960973558</v>
      </c>
      <c r="J567">
        <f t="shared" si="47"/>
        <v>266062.96462391742</v>
      </c>
    </row>
    <row r="568" spans="2:10" x14ac:dyDescent="0.25">
      <c r="B568" s="2">
        <f t="shared" si="52"/>
        <v>18505.599999999919</v>
      </c>
      <c r="C568" s="20">
        <f t="shared" si="48"/>
        <v>-68.400000000081491</v>
      </c>
      <c r="D568" s="4">
        <f t="shared" si="53"/>
        <v>4678.5600000111481</v>
      </c>
      <c r="E568" s="4">
        <f t="shared" si="45"/>
        <v>134508.6000003205</v>
      </c>
      <c r="F568">
        <f t="shared" si="49"/>
        <v>2335.2765742896563</v>
      </c>
      <c r="G568">
        <f t="shared" si="50"/>
        <v>2180.4773251997049</v>
      </c>
      <c r="H568">
        <f t="shared" si="51"/>
        <v>109.68963963312473</v>
      </c>
      <c r="I568">
        <f t="shared" si="54"/>
        <v>4625.4435391224861</v>
      </c>
      <c r="J568">
        <f t="shared" si="47"/>
        <v>265273.97742346936</v>
      </c>
    </row>
    <row r="569" spans="2:10" x14ac:dyDescent="0.25">
      <c r="B569" s="2">
        <f t="shared" si="52"/>
        <v>18505.699999999917</v>
      </c>
      <c r="C569" s="20">
        <f t="shared" si="48"/>
        <v>-68.300000000082946</v>
      </c>
      <c r="D569" s="4">
        <f t="shared" si="53"/>
        <v>4664.8900000113308</v>
      </c>
      <c r="E569" s="4">
        <f t="shared" si="45"/>
        <v>134115.58750032575</v>
      </c>
      <c r="F569">
        <f t="shared" si="49"/>
        <v>2328.4415642337649</v>
      </c>
      <c r="G569">
        <f t="shared" si="50"/>
        <v>2173.7606478327884</v>
      </c>
      <c r="H569">
        <f t="shared" si="51"/>
        <v>109.50404706366807</v>
      </c>
      <c r="I569">
        <f t="shared" si="54"/>
        <v>4611.706259130221</v>
      </c>
      <c r="J569">
        <f t="shared" si="47"/>
        <v>264486.13018855982</v>
      </c>
    </row>
    <row r="570" spans="2:10" x14ac:dyDescent="0.25">
      <c r="B570" s="2">
        <f t="shared" si="52"/>
        <v>18505.799999999916</v>
      </c>
      <c r="C570" s="20">
        <f t="shared" si="48"/>
        <v>-68.200000000084401</v>
      </c>
      <c r="D570" s="4">
        <f t="shared" si="53"/>
        <v>4651.2400000115122</v>
      </c>
      <c r="E570" s="4">
        <f t="shared" si="45"/>
        <v>133723.15000033096</v>
      </c>
      <c r="F570">
        <f t="shared" si="49"/>
        <v>2321.6165541335045</v>
      </c>
      <c r="G570">
        <f t="shared" si="50"/>
        <v>2167.0537421733684</v>
      </c>
      <c r="H570">
        <f t="shared" si="51"/>
        <v>109.31855943047762</v>
      </c>
      <c r="I570">
        <f t="shared" si="54"/>
        <v>4597.9888557373506</v>
      </c>
      <c r="J570">
        <f t="shared" si="47"/>
        <v>263699.42289721122</v>
      </c>
    </row>
    <row r="571" spans="2:10" x14ac:dyDescent="0.25">
      <c r="B571" s="2">
        <f t="shared" si="52"/>
        <v>18505.899999999914</v>
      </c>
      <c r="C571" s="20">
        <f t="shared" si="48"/>
        <v>-68.100000000085856</v>
      </c>
      <c r="D571" s="4">
        <f t="shared" si="53"/>
        <v>4637.610000011694</v>
      </c>
      <c r="E571" s="4">
        <f t="shared" si="45"/>
        <v>133331.28750033621</v>
      </c>
      <c r="F571">
        <f t="shared" si="49"/>
        <v>2314.8015439886135</v>
      </c>
      <c r="G571">
        <f t="shared" si="50"/>
        <v>2160.3566079513971</v>
      </c>
      <c r="H571">
        <f t="shared" si="51"/>
        <v>109.13317661833216</v>
      </c>
      <c r="I571">
        <f t="shared" si="54"/>
        <v>4584.2913285583427</v>
      </c>
      <c r="J571">
        <f t="shared" si="47"/>
        <v>262913.8555273129</v>
      </c>
    </row>
    <row r="572" spans="2:10" x14ac:dyDescent="0.25">
      <c r="B572" s="2">
        <f t="shared" si="52"/>
        <v>18505.999999999913</v>
      </c>
      <c r="C572" s="20">
        <f t="shared" si="48"/>
        <v>-68.000000000087311</v>
      </c>
      <c r="D572" s="4">
        <f t="shared" si="53"/>
        <v>4624.0000000118744</v>
      </c>
      <c r="E572" s="4">
        <f t="shared" si="45"/>
        <v>132940.00000034139</v>
      </c>
      <c r="F572">
        <f t="shared" si="49"/>
        <v>2307.9965337988283</v>
      </c>
      <c r="G572">
        <f t="shared" si="50"/>
        <v>2153.6692448946237</v>
      </c>
      <c r="H572">
        <f t="shared" si="51"/>
        <v>108.94789851187787</v>
      </c>
      <c r="I572">
        <f t="shared" si="54"/>
        <v>4570.6136772053296</v>
      </c>
      <c r="J572">
        <f t="shared" si="47"/>
        <v>262129.42805662029</v>
      </c>
    </row>
    <row r="573" spans="2:10" x14ac:dyDescent="0.25">
      <c r="B573" s="2">
        <f t="shared" si="52"/>
        <v>18506.099999999911</v>
      </c>
      <c r="C573" s="20">
        <f t="shared" si="48"/>
        <v>-67.900000000088767</v>
      </c>
      <c r="D573" s="4">
        <f t="shared" si="53"/>
        <v>4610.4100000120543</v>
      </c>
      <c r="E573" s="4">
        <f t="shared" si="45"/>
        <v>132549.28750034657</v>
      </c>
      <c r="F573">
        <f t="shared" si="49"/>
        <v>2301.2015235638837</v>
      </c>
      <c r="G573">
        <f t="shared" si="50"/>
        <v>2146.9916527285682</v>
      </c>
      <c r="H573">
        <f t="shared" si="51"/>
        <v>108.76272499562839</v>
      </c>
      <c r="I573">
        <f t="shared" si="54"/>
        <v>4556.9559012880809</v>
      </c>
      <c r="J573">
        <f t="shared" si="47"/>
        <v>261346.1404627533</v>
      </c>
    </row>
    <row r="574" spans="2:10" x14ac:dyDescent="0.25">
      <c r="B574" s="2">
        <f t="shared" si="52"/>
        <v>18506.19999999991</v>
      </c>
      <c r="C574" s="20">
        <f t="shared" si="48"/>
        <v>-67.800000000090222</v>
      </c>
      <c r="D574" s="4">
        <f t="shared" si="53"/>
        <v>4596.8400000122338</v>
      </c>
      <c r="E574" s="4">
        <f t="shared" si="45"/>
        <v>132159.15000035171</v>
      </c>
      <c r="F574">
        <f t="shared" si="49"/>
        <v>2294.4165132835124</v>
      </c>
      <c r="G574">
        <f t="shared" si="50"/>
        <v>2140.3238311765022</v>
      </c>
      <c r="H574">
        <f t="shared" si="51"/>
        <v>108.57765595396468</v>
      </c>
      <c r="I574">
        <f t="shared" si="54"/>
        <v>4543.3180004139795</v>
      </c>
      <c r="J574">
        <f t="shared" si="47"/>
        <v>260563.99272319482</v>
      </c>
    </row>
    <row r="575" spans="2:10" x14ac:dyDescent="0.25">
      <c r="B575" s="2">
        <f t="shared" si="52"/>
        <v>18506.299999999908</v>
      </c>
      <c r="C575" s="20">
        <f t="shared" si="48"/>
        <v>-67.700000000091677</v>
      </c>
      <c r="D575" s="4">
        <f t="shared" si="53"/>
        <v>4583.2900000124127</v>
      </c>
      <c r="E575" s="4">
        <f t="shared" si="45"/>
        <v>131769.58750035687</v>
      </c>
      <c r="F575">
        <f t="shared" si="49"/>
        <v>2287.641502957445</v>
      </c>
      <c r="G575">
        <f t="shared" si="50"/>
        <v>2133.6657799594268</v>
      </c>
      <c r="H575">
        <f t="shared" si="51"/>
        <v>108.39269127113508</v>
      </c>
      <c r="I575">
        <f t="shared" si="54"/>
        <v>4529.6999741880072</v>
      </c>
      <c r="J575">
        <f t="shared" si="47"/>
        <v>259782.98481529026</v>
      </c>
    </row>
    <row r="576" spans="2:10" x14ac:dyDescent="0.25">
      <c r="B576" s="2">
        <f t="shared" si="52"/>
        <v>18506.399999999907</v>
      </c>
      <c r="C576" s="20">
        <f t="shared" si="48"/>
        <v>-67.600000000093132</v>
      </c>
      <c r="D576" s="4">
        <f t="shared" si="53"/>
        <v>4569.7600000125913</v>
      </c>
      <c r="E576" s="4">
        <f t="shared" ref="E576:E639" si="55">D576*11500/$D$89</f>
        <v>131380.600000362</v>
      </c>
      <c r="F576">
        <f t="shared" si="49"/>
        <v>2280.8764925854093</v>
      </c>
      <c r="G576">
        <f t="shared" si="50"/>
        <v>2127.0174987960459</v>
      </c>
      <c r="H576">
        <f t="shared" si="51"/>
        <v>108.20783083125525</v>
      </c>
      <c r="I576">
        <f t="shared" si="54"/>
        <v>4516.1018222127113</v>
      </c>
      <c r="J576">
        <f t="shared" ref="J576:J639" si="56">I576*11500/$I$89</f>
        <v>259003.11671624525</v>
      </c>
    </row>
    <row r="577" spans="2:10" x14ac:dyDescent="0.25">
      <c r="B577" s="2">
        <f t="shared" si="52"/>
        <v>18506.499999999905</v>
      </c>
      <c r="C577" s="20">
        <f t="shared" ref="C577:C640" si="57">-$A$8+B577</f>
        <v>-67.500000000094587</v>
      </c>
      <c r="D577" s="4">
        <f t="shared" si="53"/>
        <v>4556.2500000127693</v>
      </c>
      <c r="E577" s="4">
        <f t="shared" si="55"/>
        <v>130992.18750036712</v>
      </c>
      <c r="F577">
        <f t="shared" ref="F577:F640" si="58">-F$8*$C577*SQRT(MAX(0,$C577^2-4^2))</f>
        <v>2274.1214821671333</v>
      </c>
      <c r="G577">
        <f t="shared" ref="G577:G640" si="59">-G$8*$C577*SQRT(MAX(0,$C577^2-21.4^2))</f>
        <v>2120.378987402748</v>
      </c>
      <c r="H577">
        <f t="shared" ref="H577:H640" si="60">-H$8*$C577*SQRT(MAX(0,$C577^2+5000*$O$2))</f>
        <v>108.02307451830823</v>
      </c>
      <c r="I577">
        <f t="shared" si="54"/>
        <v>4502.5235440881888</v>
      </c>
      <c r="J577">
        <f t="shared" si="56"/>
        <v>258224.3884031249</v>
      </c>
    </row>
    <row r="578" spans="2:10" x14ac:dyDescent="0.25">
      <c r="B578" s="2">
        <f t="shared" ref="B578:B641" si="61">B577+0.1</f>
        <v>18506.599999999904</v>
      </c>
      <c r="C578" s="20">
        <f t="shared" si="57"/>
        <v>-67.400000000096043</v>
      </c>
      <c r="D578" s="4">
        <f t="shared" ref="D578:D641" si="62">C578^2</f>
        <v>4542.7600000129469</v>
      </c>
      <c r="E578" s="4">
        <f t="shared" si="55"/>
        <v>130604.35000037223</v>
      </c>
      <c r="F578">
        <f t="shared" si="58"/>
        <v>2267.376471702341</v>
      </c>
      <c r="G578">
        <f t="shared" si="59"/>
        <v>2113.7502454935802</v>
      </c>
      <c r="H578">
        <f t="shared" si="60"/>
        <v>107.83842221614432</v>
      </c>
      <c r="I578">
        <f t="shared" ref="I578:I641" si="63">SUM(F578:H578)</f>
        <v>4488.9651394120647</v>
      </c>
      <c r="J578">
        <f t="shared" si="56"/>
        <v>257446.79985285265</v>
      </c>
    </row>
    <row r="579" spans="2:10" x14ac:dyDescent="0.25">
      <c r="B579" s="2">
        <f t="shared" si="61"/>
        <v>18506.699999999903</v>
      </c>
      <c r="C579" s="20">
        <f t="shared" si="57"/>
        <v>-67.300000000097498</v>
      </c>
      <c r="D579" s="4">
        <f t="shared" si="62"/>
        <v>4529.2900000131231</v>
      </c>
      <c r="E579" s="4">
        <f t="shared" si="55"/>
        <v>130217.08750037728</v>
      </c>
      <c r="F579">
        <f t="shared" si="58"/>
        <v>2260.6414611907539</v>
      </c>
      <c r="G579">
        <f t="shared" si="59"/>
        <v>2107.1312727802242</v>
      </c>
      <c r="H579">
        <f t="shared" si="60"/>
        <v>107.65387380848117</v>
      </c>
      <c r="I579">
        <f t="shared" si="63"/>
        <v>4475.4266077794591</v>
      </c>
      <c r="J579">
        <f t="shared" si="56"/>
        <v>256670.35104220817</v>
      </c>
    </row>
    <row r="580" spans="2:10" x14ac:dyDescent="0.25">
      <c r="B580" s="2">
        <f t="shared" si="61"/>
        <v>18506.799999999901</v>
      </c>
      <c r="C580" s="20">
        <f t="shared" si="57"/>
        <v>-67.200000000098953</v>
      </c>
      <c r="D580" s="4">
        <f t="shared" si="62"/>
        <v>4515.8400000132997</v>
      </c>
      <c r="E580" s="4">
        <f t="shared" si="55"/>
        <v>129830.40000038236</v>
      </c>
      <c r="F580">
        <f t="shared" si="58"/>
        <v>2253.916450632094</v>
      </c>
      <c r="G580">
        <f t="shared" si="59"/>
        <v>2100.5220689719731</v>
      </c>
      <c r="H580">
        <f t="shared" si="60"/>
        <v>107.46942917890364</v>
      </c>
      <c r="I580">
        <f t="shared" si="63"/>
        <v>4461.9079487829713</v>
      </c>
      <c r="J580">
        <f t="shared" si="56"/>
        <v>255895.04194782668</v>
      </c>
    </row>
    <row r="581" spans="2:10" x14ac:dyDescent="0.25">
      <c r="B581" s="2">
        <f t="shared" si="61"/>
        <v>18506.8999999999</v>
      </c>
      <c r="C581" s="20">
        <f t="shared" si="57"/>
        <v>-67.100000000100408</v>
      </c>
      <c r="D581" s="4">
        <f t="shared" si="62"/>
        <v>4502.4100000134749</v>
      </c>
      <c r="E581" s="4">
        <f t="shared" si="55"/>
        <v>129444.28750038741</v>
      </c>
      <c r="F581">
        <f t="shared" si="58"/>
        <v>2247.2014400260787</v>
      </c>
      <c r="G581">
        <f t="shared" si="59"/>
        <v>2093.9226337757091</v>
      </c>
      <c r="H581">
        <f t="shared" si="60"/>
        <v>107.28508821086386</v>
      </c>
      <c r="I581">
        <f t="shared" si="63"/>
        <v>4448.4091620126519</v>
      </c>
      <c r="J581">
        <f t="shared" si="56"/>
        <v>255120.87254619709</v>
      </c>
    </row>
    <row r="582" spans="2:10" x14ac:dyDescent="0.25">
      <c r="B582" s="2">
        <f t="shared" si="61"/>
        <v>18506.999999999898</v>
      </c>
      <c r="C582" s="20">
        <f t="shared" si="57"/>
        <v>-67.000000000101863</v>
      </c>
      <c r="D582" s="4">
        <f t="shared" si="62"/>
        <v>4489.0000000136497</v>
      </c>
      <c r="E582" s="4">
        <f t="shared" si="55"/>
        <v>129058.75000039242</v>
      </c>
      <c r="F582">
        <f t="shared" si="58"/>
        <v>2240.4964293724242</v>
      </c>
      <c r="G582">
        <f t="shared" si="59"/>
        <v>2087.3329668958745</v>
      </c>
      <c r="H582">
        <f t="shared" si="60"/>
        <v>107.10085078768125</v>
      </c>
      <c r="I582">
        <f t="shared" si="63"/>
        <v>4434.9302470559796</v>
      </c>
      <c r="J582">
        <f t="shared" si="56"/>
        <v>254347.84281366089</v>
      </c>
    </row>
    <row r="583" spans="2:10" x14ac:dyDescent="0.25">
      <c r="B583" s="2">
        <f t="shared" si="61"/>
        <v>18507.099999999897</v>
      </c>
      <c r="C583" s="20">
        <f t="shared" si="57"/>
        <v>-66.900000000103319</v>
      </c>
      <c r="D583" s="4">
        <f t="shared" si="62"/>
        <v>4475.610000013824</v>
      </c>
      <c r="E583" s="4">
        <f t="shared" si="55"/>
        <v>128673.78750039743</v>
      </c>
      <c r="F583">
        <f t="shared" si="58"/>
        <v>2233.8014186708451</v>
      </c>
      <c r="G583">
        <f t="shared" si="59"/>
        <v>2080.7530680344521</v>
      </c>
      <c r="H583">
        <f t="shared" si="60"/>
        <v>106.91671679254249</v>
      </c>
      <c r="I583">
        <f t="shared" si="63"/>
        <v>4421.4712034978402</v>
      </c>
      <c r="J583">
        <f t="shared" si="56"/>
        <v>253575.95272641085</v>
      </c>
    </row>
    <row r="584" spans="2:10" x14ac:dyDescent="0.25">
      <c r="B584" s="2">
        <f t="shared" si="61"/>
        <v>18507.199999999895</v>
      </c>
      <c r="C584" s="20">
        <f t="shared" si="57"/>
        <v>-66.800000000104774</v>
      </c>
      <c r="D584" s="4">
        <f t="shared" si="62"/>
        <v>4462.2400000139978</v>
      </c>
      <c r="E584" s="4">
        <f t="shared" si="55"/>
        <v>128289.40000040244</v>
      </c>
      <c r="F584">
        <f t="shared" si="58"/>
        <v>2227.116407921053</v>
      </c>
      <c r="G584">
        <f t="shared" si="59"/>
        <v>2074.1829368909371</v>
      </c>
      <c r="H584">
        <f t="shared" si="60"/>
        <v>106.7326861085014</v>
      </c>
      <c r="I584">
        <f t="shared" si="63"/>
        <v>4408.0320309204917</v>
      </c>
      <c r="J584">
        <f t="shared" si="56"/>
        <v>252805.20226048905</v>
      </c>
    </row>
    <row r="585" spans="2:10" x14ac:dyDescent="0.25">
      <c r="B585" s="2">
        <f t="shared" si="61"/>
        <v>18507.299999999894</v>
      </c>
      <c r="C585" s="20">
        <f t="shared" si="57"/>
        <v>-66.700000000106229</v>
      </c>
      <c r="D585" s="4">
        <f t="shared" si="62"/>
        <v>4448.8900000141712</v>
      </c>
      <c r="E585" s="4">
        <f t="shared" si="55"/>
        <v>127905.58750040742</v>
      </c>
      <c r="F585">
        <f t="shared" si="58"/>
        <v>2220.4413971227582</v>
      </c>
      <c r="G585">
        <f t="shared" si="59"/>
        <v>2067.6225731623108</v>
      </c>
      <c r="H585">
        <f t="shared" si="60"/>
        <v>106.54875861847907</v>
      </c>
      <c r="I585">
        <f t="shared" si="63"/>
        <v>4394.6127289035485</v>
      </c>
      <c r="J585">
        <f t="shared" si="56"/>
        <v>252035.59139178591</v>
      </c>
    </row>
    <row r="586" spans="2:10" x14ac:dyDescent="0.25">
      <c r="B586" s="2">
        <f t="shared" si="61"/>
        <v>18507.399999999892</v>
      </c>
      <c r="C586" s="20">
        <f t="shared" si="57"/>
        <v>-66.600000000107684</v>
      </c>
      <c r="D586" s="4">
        <f t="shared" si="62"/>
        <v>4435.5600000143431</v>
      </c>
      <c r="E586" s="4">
        <f t="shared" si="55"/>
        <v>127522.35000041238</v>
      </c>
      <c r="F586">
        <f t="shared" si="58"/>
        <v>2213.7763862756674</v>
      </c>
      <c r="G586">
        <f t="shared" si="59"/>
        <v>2061.0719765430176</v>
      </c>
      <c r="H586">
        <f t="shared" si="60"/>
        <v>106.36493420526376</v>
      </c>
      <c r="I586">
        <f t="shared" si="63"/>
        <v>4381.2132970239491</v>
      </c>
      <c r="J586">
        <f t="shared" si="56"/>
        <v>251267.12009603844</v>
      </c>
    </row>
    <row r="587" spans="2:10" x14ac:dyDescent="0.25">
      <c r="B587" s="2">
        <f t="shared" si="61"/>
        <v>18507.499999999891</v>
      </c>
      <c r="C587" s="20">
        <f t="shared" si="57"/>
        <v>-66.500000000109139</v>
      </c>
      <c r="D587" s="4">
        <f t="shared" si="62"/>
        <v>4422.2500000145155</v>
      </c>
      <c r="E587" s="4">
        <f t="shared" si="55"/>
        <v>127139.68750041732</v>
      </c>
      <c r="F587">
        <f t="shared" si="58"/>
        <v>2207.1213753794868</v>
      </c>
      <c r="G587">
        <f t="shared" si="59"/>
        <v>2054.5311467249389</v>
      </c>
      <c r="H587">
        <f t="shared" si="60"/>
        <v>106.18121275151097</v>
      </c>
      <c r="I587">
        <f t="shared" si="63"/>
        <v>4367.8337348559371</v>
      </c>
      <c r="J587">
        <f t="shared" si="56"/>
        <v>250499.78834882908</v>
      </c>
    </row>
    <row r="588" spans="2:10" x14ac:dyDescent="0.25">
      <c r="B588" s="2">
        <f t="shared" si="61"/>
        <v>18507.599999999889</v>
      </c>
      <c r="C588" s="20">
        <f t="shared" si="57"/>
        <v>-66.400000000110595</v>
      </c>
      <c r="D588" s="4">
        <f t="shared" si="62"/>
        <v>4408.9600000146866</v>
      </c>
      <c r="E588" s="4">
        <f t="shared" si="55"/>
        <v>126757.60000042224</v>
      </c>
      <c r="F588">
        <f t="shared" si="58"/>
        <v>2200.4763644339191</v>
      </c>
      <c r="G588">
        <f t="shared" si="59"/>
        <v>2048.0000833973636</v>
      </c>
      <c r="H588">
        <f t="shared" si="60"/>
        <v>105.99759413974326</v>
      </c>
      <c r="I588">
        <f t="shared" si="63"/>
        <v>4354.4740419710261</v>
      </c>
      <c r="J588">
        <f t="shared" si="56"/>
        <v>249733.59612558369</v>
      </c>
    </row>
    <row r="589" spans="2:10" x14ac:dyDescent="0.25">
      <c r="B589" s="2">
        <f t="shared" si="61"/>
        <v>18507.699999999888</v>
      </c>
      <c r="C589" s="20">
        <f t="shared" si="57"/>
        <v>-66.30000000011205</v>
      </c>
      <c r="D589" s="4">
        <f t="shared" si="62"/>
        <v>4395.690000014858</v>
      </c>
      <c r="E589" s="4">
        <f t="shared" si="55"/>
        <v>126376.08750042717</v>
      </c>
      <c r="F589">
        <f t="shared" si="58"/>
        <v>2193.8413534386655</v>
      </c>
      <c r="G589">
        <f t="shared" si="59"/>
        <v>2041.478786246965</v>
      </c>
      <c r="H589">
        <f t="shared" si="60"/>
        <v>105.8140782523505</v>
      </c>
      <c r="I589">
        <f t="shared" si="63"/>
        <v>4341.1342179379808</v>
      </c>
      <c r="J589">
        <f t="shared" si="56"/>
        <v>248968.54340157044</v>
      </c>
    </row>
    <row r="590" spans="2:10" x14ac:dyDescent="0.25">
      <c r="B590" s="2">
        <f t="shared" si="61"/>
        <v>18507.799999999886</v>
      </c>
      <c r="C590" s="20">
        <f t="shared" si="57"/>
        <v>-66.200000000113505</v>
      </c>
      <c r="D590" s="4">
        <f t="shared" si="62"/>
        <v>4382.4400000150281</v>
      </c>
      <c r="E590" s="4">
        <f t="shared" si="55"/>
        <v>125995.15000043206</v>
      </c>
      <c r="F590">
        <f t="shared" si="58"/>
        <v>2187.2163423934244</v>
      </c>
      <c r="G590">
        <f t="shared" si="59"/>
        <v>2034.967254957772</v>
      </c>
      <c r="H590">
        <f t="shared" si="60"/>
        <v>105.63066497158958</v>
      </c>
      <c r="I590">
        <f t="shared" si="63"/>
        <v>4327.8142623227859</v>
      </c>
      <c r="J590">
        <f t="shared" si="56"/>
        <v>248204.63015189816</v>
      </c>
    </row>
    <row r="591" spans="2:10" x14ac:dyDescent="0.25">
      <c r="B591" s="2">
        <f t="shared" si="61"/>
        <v>18507.899999999885</v>
      </c>
      <c r="C591" s="20">
        <f t="shared" si="57"/>
        <v>-66.10000000011496</v>
      </c>
      <c r="D591" s="4">
        <f t="shared" si="62"/>
        <v>4369.2100000151977</v>
      </c>
      <c r="E591" s="4">
        <f t="shared" si="55"/>
        <v>125614.78750043694</v>
      </c>
      <c r="F591">
        <f t="shared" si="58"/>
        <v>2180.6013312978921</v>
      </c>
      <c r="G591">
        <f t="shared" si="59"/>
        <v>2028.4654892111421</v>
      </c>
      <c r="H591">
        <f t="shared" si="60"/>
        <v>105.44735417958464</v>
      </c>
      <c r="I591">
        <f t="shared" si="63"/>
        <v>4314.5141746886184</v>
      </c>
      <c r="J591">
        <f t="shared" si="56"/>
        <v>247441.85635151452</v>
      </c>
    </row>
    <row r="592" spans="2:10" x14ac:dyDescent="0.25">
      <c r="B592" s="2">
        <f t="shared" si="61"/>
        <v>18507.999999999884</v>
      </c>
      <c r="C592" s="20">
        <f t="shared" si="57"/>
        <v>-66.000000000116415</v>
      </c>
      <c r="D592" s="4">
        <f t="shared" si="62"/>
        <v>4356.0000000153668</v>
      </c>
      <c r="E592" s="4">
        <f t="shared" si="55"/>
        <v>125235.0000004418</v>
      </c>
      <c r="F592">
        <f t="shared" si="58"/>
        <v>2173.996320151763</v>
      </c>
      <c r="G592">
        <f t="shared" si="59"/>
        <v>2021.9734886857339</v>
      </c>
      <c r="H592">
        <f t="shared" si="60"/>
        <v>105.26414575832686</v>
      </c>
      <c r="I592">
        <f t="shared" si="63"/>
        <v>4301.2339545958239</v>
      </c>
      <c r="J592">
        <f t="shared" si="56"/>
        <v>246680.22197520494</v>
      </c>
    </row>
    <row r="593" spans="2:10" x14ac:dyDescent="0.25">
      <c r="B593" s="2">
        <f t="shared" si="61"/>
        <v>18508.099999999882</v>
      </c>
      <c r="C593" s="20">
        <f t="shared" si="57"/>
        <v>-65.900000000117871</v>
      </c>
      <c r="D593" s="4">
        <f t="shared" si="62"/>
        <v>4342.8100000155355</v>
      </c>
      <c r="E593" s="4">
        <f t="shared" si="55"/>
        <v>124855.78750044665</v>
      </c>
      <c r="F593">
        <f t="shared" si="58"/>
        <v>2167.4013089547288</v>
      </c>
      <c r="G593">
        <f t="shared" si="59"/>
        <v>2015.4912530574795</v>
      </c>
      <c r="H593">
        <f t="shared" si="60"/>
        <v>105.08103958967466</v>
      </c>
      <c r="I593">
        <f t="shared" si="63"/>
        <v>4287.9736016018824</v>
      </c>
      <c r="J593">
        <f t="shared" si="56"/>
        <v>245919.72699759048</v>
      </c>
    </row>
    <row r="594" spans="2:10" x14ac:dyDescent="0.25">
      <c r="B594" s="2">
        <f t="shared" si="61"/>
        <v>18508.199999999881</v>
      </c>
      <c r="C594" s="20">
        <f t="shared" si="57"/>
        <v>-65.800000000119326</v>
      </c>
      <c r="D594" s="4">
        <f t="shared" si="62"/>
        <v>4329.6400000157037</v>
      </c>
      <c r="E594" s="4">
        <f t="shared" si="55"/>
        <v>124477.15000045148</v>
      </c>
      <c r="F594">
        <f t="shared" si="58"/>
        <v>2160.8162977064785</v>
      </c>
      <c r="G594">
        <f t="shared" si="59"/>
        <v>2009.0187819995563</v>
      </c>
      <c r="H594">
        <f t="shared" si="60"/>
        <v>104.89803555535349</v>
      </c>
      <c r="I594">
        <f t="shared" si="63"/>
        <v>4274.7331152613879</v>
      </c>
      <c r="J594">
        <f t="shared" si="56"/>
        <v>245160.37139312652</v>
      </c>
    </row>
    <row r="595" spans="2:10" x14ac:dyDescent="0.25">
      <c r="B595" s="2">
        <f t="shared" si="61"/>
        <v>18508.299999999879</v>
      </c>
      <c r="C595" s="20">
        <f t="shared" si="57"/>
        <v>-65.700000000120781</v>
      </c>
      <c r="D595" s="4">
        <f t="shared" si="62"/>
        <v>4316.4900000158705</v>
      </c>
      <c r="E595" s="4">
        <f t="shared" si="55"/>
        <v>124099.08750045627</v>
      </c>
      <c r="F595">
        <f t="shared" si="58"/>
        <v>2154.2412864066991</v>
      </c>
      <c r="G595">
        <f t="shared" si="59"/>
        <v>2002.5560751823557</v>
      </c>
      <c r="H595">
        <f t="shared" si="60"/>
        <v>104.7151335369559</v>
      </c>
      <c r="I595">
        <f t="shared" si="63"/>
        <v>4261.5124951260113</v>
      </c>
      <c r="J595">
        <f t="shared" si="56"/>
        <v>244402.15513610106</v>
      </c>
    </row>
    <row r="596" spans="2:10" x14ac:dyDescent="0.25">
      <c r="B596" s="2">
        <f t="shared" si="61"/>
        <v>18508.399999999878</v>
      </c>
      <c r="C596" s="20">
        <f t="shared" si="57"/>
        <v>-65.600000000122236</v>
      </c>
      <c r="D596" s="4">
        <f t="shared" si="62"/>
        <v>4303.3600000160377</v>
      </c>
      <c r="E596" s="4">
        <f t="shared" si="55"/>
        <v>123721.60000046108</v>
      </c>
      <c r="F596">
        <f t="shared" si="58"/>
        <v>2147.6762750550752</v>
      </c>
      <c r="G596">
        <f t="shared" si="59"/>
        <v>1996.1031322734593</v>
      </c>
      <c r="H596">
        <f t="shared" si="60"/>
        <v>104.53233341594164</v>
      </c>
      <c r="I596">
        <f t="shared" si="63"/>
        <v>4248.311740744477</v>
      </c>
      <c r="J596">
        <f t="shared" si="56"/>
        <v>243645.07820063288</v>
      </c>
    </row>
    <row r="597" spans="2:10" x14ac:dyDescent="0.25">
      <c r="B597" s="2">
        <f t="shared" si="61"/>
        <v>18508.499999999876</v>
      </c>
      <c r="C597" s="20">
        <f t="shared" si="57"/>
        <v>-65.500000000123691</v>
      </c>
      <c r="D597" s="4">
        <f t="shared" si="62"/>
        <v>4290.2500000162036</v>
      </c>
      <c r="E597" s="4">
        <f t="shared" si="55"/>
        <v>123344.68750046585</v>
      </c>
      <c r="F597">
        <f t="shared" si="58"/>
        <v>2141.1212636512892</v>
      </c>
      <c r="G597">
        <f t="shared" si="59"/>
        <v>1989.6599529376044</v>
      </c>
      <c r="H597">
        <f t="shared" si="60"/>
        <v>104.34963507363746</v>
      </c>
      <c r="I597">
        <f t="shared" si="63"/>
        <v>4235.1308516625313</v>
      </c>
      <c r="J597">
        <f t="shared" si="56"/>
        <v>242889.14056067012</v>
      </c>
    </row>
    <row r="598" spans="2:10" x14ac:dyDescent="0.25">
      <c r="B598" s="2">
        <f t="shared" si="61"/>
        <v>18508.599999999875</v>
      </c>
      <c r="C598" s="20">
        <f t="shared" si="57"/>
        <v>-65.400000000125146</v>
      </c>
      <c r="D598" s="4">
        <f t="shared" si="62"/>
        <v>4277.1600000163689</v>
      </c>
      <c r="E598" s="4">
        <f t="shared" si="55"/>
        <v>122968.35000047061</v>
      </c>
      <c r="F598">
        <f t="shared" si="58"/>
        <v>2134.576252195021</v>
      </c>
      <c r="G598">
        <f t="shared" si="59"/>
        <v>1983.2265368366566</v>
      </c>
      <c r="H598">
        <f t="shared" si="60"/>
        <v>104.16703839123723</v>
      </c>
      <c r="I598">
        <f t="shared" si="63"/>
        <v>4221.969827422914</v>
      </c>
      <c r="J598">
        <f t="shared" si="56"/>
        <v>242134.34218998841</v>
      </c>
    </row>
    <row r="599" spans="2:10" x14ac:dyDescent="0.25">
      <c r="B599" s="2">
        <f t="shared" si="61"/>
        <v>18508.699999999873</v>
      </c>
      <c r="C599" s="20">
        <f t="shared" si="57"/>
        <v>-65.300000000126602</v>
      </c>
      <c r="D599" s="4">
        <f t="shared" si="62"/>
        <v>4264.0900000165338</v>
      </c>
      <c r="E599" s="4">
        <f t="shared" si="55"/>
        <v>122592.58750047535</v>
      </c>
      <c r="F599">
        <f t="shared" si="58"/>
        <v>2128.0412406859473</v>
      </c>
      <c r="G599">
        <f t="shared" si="59"/>
        <v>1976.8028836295807</v>
      </c>
      <c r="H599">
        <f t="shared" si="60"/>
        <v>103.98454324980196</v>
      </c>
      <c r="I599">
        <f t="shared" si="63"/>
        <v>4208.8286675653308</v>
      </c>
      <c r="J599">
        <f t="shared" si="56"/>
        <v>241380.68306218935</v>
      </c>
    </row>
    <row r="600" spans="2:10" x14ac:dyDescent="0.25">
      <c r="B600" s="2">
        <f t="shared" si="61"/>
        <v>18508.799999999872</v>
      </c>
      <c r="C600" s="20">
        <f t="shared" si="57"/>
        <v>-65.200000000128057</v>
      </c>
      <c r="D600" s="4">
        <f t="shared" si="62"/>
        <v>4251.0400000166983</v>
      </c>
      <c r="E600" s="4">
        <f t="shared" si="55"/>
        <v>122217.40000048008</v>
      </c>
      <c r="F600">
        <f t="shared" si="58"/>
        <v>2121.516229123743</v>
      </c>
      <c r="G600">
        <f t="shared" si="59"/>
        <v>1970.388992972408</v>
      </c>
      <c r="H600">
        <f t="shared" si="60"/>
        <v>103.80214953025967</v>
      </c>
      <c r="I600">
        <f t="shared" si="63"/>
        <v>4195.7073716264113</v>
      </c>
      <c r="J600">
        <f t="shared" si="56"/>
        <v>240628.16315069824</v>
      </c>
    </row>
    <row r="601" spans="2:10" x14ac:dyDescent="0.25">
      <c r="B601" s="2">
        <f t="shared" si="61"/>
        <v>18508.89999999987</v>
      </c>
      <c r="C601" s="20">
        <f t="shared" si="57"/>
        <v>-65.100000000129512</v>
      </c>
      <c r="D601" s="4">
        <f t="shared" si="62"/>
        <v>4238.0100000168623</v>
      </c>
      <c r="E601" s="4">
        <f t="shared" si="55"/>
        <v>121842.78750048479</v>
      </c>
      <c r="F601">
        <f t="shared" si="58"/>
        <v>2115.0012175080806</v>
      </c>
      <c r="G601">
        <f t="shared" si="59"/>
        <v>1963.9848645182065</v>
      </c>
      <c r="H601">
        <f t="shared" si="60"/>
        <v>103.61985711340549</v>
      </c>
      <c r="I601">
        <f t="shared" si="63"/>
        <v>4182.6059391396921</v>
      </c>
      <c r="J601">
        <f t="shared" si="56"/>
        <v>239876.78242876288</v>
      </c>
    </row>
    <row r="602" spans="2:10" x14ac:dyDescent="0.25">
      <c r="B602" s="2">
        <f t="shared" si="61"/>
        <v>18508.999999999869</v>
      </c>
      <c r="C602" s="20">
        <f t="shared" si="57"/>
        <v>-65.000000000130967</v>
      </c>
      <c r="D602" s="4">
        <f t="shared" si="62"/>
        <v>4225.0000000170257</v>
      </c>
      <c r="E602" s="4">
        <f t="shared" si="55"/>
        <v>121468.75000048948</v>
      </c>
      <c r="F602">
        <f t="shared" si="58"/>
        <v>2108.49620583863</v>
      </c>
      <c r="G602">
        <f t="shared" si="59"/>
        <v>1957.5904979170496</v>
      </c>
      <c r="H602">
        <f t="shared" si="60"/>
        <v>103.43766587990164</v>
      </c>
      <c r="I602">
        <f t="shared" si="63"/>
        <v>4169.524369635581</v>
      </c>
      <c r="J602">
        <f t="shared" si="56"/>
        <v>239126.54086945171</v>
      </c>
    </row>
    <row r="603" spans="2:10" x14ac:dyDescent="0.25">
      <c r="B603" s="2">
        <f t="shared" si="61"/>
        <v>18509.099999999868</v>
      </c>
      <c r="C603" s="20">
        <f t="shared" si="57"/>
        <v>-64.900000000132422</v>
      </c>
      <c r="D603" s="4">
        <f t="shared" si="62"/>
        <v>4212.0100000171888</v>
      </c>
      <c r="E603" s="4">
        <f t="shared" si="55"/>
        <v>121095.28750049417</v>
      </c>
      <c r="F603">
        <f t="shared" si="58"/>
        <v>2102.0011941150583</v>
      </c>
      <c r="G603">
        <f t="shared" si="59"/>
        <v>1951.2058928159847</v>
      </c>
      <c r="H603">
        <f t="shared" si="60"/>
        <v>103.25557571027734</v>
      </c>
      <c r="I603">
        <f t="shared" si="63"/>
        <v>4156.4626626413201</v>
      </c>
      <c r="J603">
        <f t="shared" si="56"/>
        <v>238377.4384456515</v>
      </c>
    </row>
    <row r="604" spans="2:10" x14ac:dyDescent="0.25">
      <c r="B604" s="2">
        <f t="shared" si="61"/>
        <v>18509.199999999866</v>
      </c>
      <c r="C604" s="20">
        <f t="shared" si="57"/>
        <v>-64.800000000133878</v>
      </c>
      <c r="D604" s="4">
        <f t="shared" si="62"/>
        <v>4199.0400000173504</v>
      </c>
      <c r="E604" s="4">
        <f t="shared" si="55"/>
        <v>120722.40000049882</v>
      </c>
      <c r="F604">
        <f t="shared" si="58"/>
        <v>2095.5161823370295</v>
      </c>
      <c r="G604">
        <f t="shared" si="59"/>
        <v>1944.8310488590007</v>
      </c>
      <c r="H604">
        <f t="shared" si="60"/>
        <v>103.07358648492897</v>
      </c>
      <c r="I604">
        <f t="shared" si="63"/>
        <v>4143.4208176809598</v>
      </c>
      <c r="J604">
        <f t="shared" si="56"/>
        <v>237629.47513006613</v>
      </c>
    </row>
    <row r="605" spans="2:10" x14ac:dyDescent="0.25">
      <c r="B605" s="2">
        <f t="shared" si="61"/>
        <v>18509.299999999865</v>
      </c>
      <c r="C605" s="20">
        <f t="shared" si="57"/>
        <v>-64.700000000135333</v>
      </c>
      <c r="D605" s="4">
        <f t="shared" si="62"/>
        <v>4186.0900000175125</v>
      </c>
      <c r="E605" s="4">
        <f t="shared" si="55"/>
        <v>120350.08750050349</v>
      </c>
      <c r="F605">
        <f t="shared" si="58"/>
        <v>2089.0411705042065</v>
      </c>
      <c r="G605">
        <f t="shared" si="59"/>
        <v>1938.4659656869962</v>
      </c>
      <c r="H605">
        <f t="shared" si="60"/>
        <v>102.89169808411991</v>
      </c>
      <c r="I605">
        <f t="shared" si="63"/>
        <v>4130.3988342753228</v>
      </c>
      <c r="J605">
        <f t="shared" si="56"/>
        <v>236882.65089521426</v>
      </c>
    </row>
    <row r="606" spans="2:10" x14ac:dyDescent="0.25">
      <c r="B606" s="2">
        <f t="shared" si="61"/>
        <v>18509.399999999863</v>
      </c>
      <c r="C606" s="20">
        <f t="shared" si="57"/>
        <v>-64.600000000136788</v>
      </c>
      <c r="D606" s="4">
        <f t="shared" si="62"/>
        <v>4173.1600000176732</v>
      </c>
      <c r="E606" s="4">
        <f t="shared" si="55"/>
        <v>119978.35000050812</v>
      </c>
      <c r="F606">
        <f t="shared" si="58"/>
        <v>2082.5761586162475</v>
      </c>
      <c r="G606">
        <f t="shared" si="59"/>
        <v>1932.1106429377455</v>
      </c>
      <c r="H606">
        <f t="shared" si="60"/>
        <v>102.70991038798061</v>
      </c>
      <c r="I606">
        <f t="shared" si="63"/>
        <v>4117.396711941974</v>
      </c>
      <c r="J606">
        <f t="shared" si="56"/>
        <v>236136.96571342769</v>
      </c>
    </row>
    <row r="607" spans="2:10" x14ac:dyDescent="0.25">
      <c r="B607" s="2">
        <f t="shared" si="61"/>
        <v>18509.499999999862</v>
      </c>
      <c r="C607" s="20">
        <f t="shared" si="57"/>
        <v>-64.500000000138243</v>
      </c>
      <c r="D607" s="4">
        <f t="shared" si="62"/>
        <v>4160.2500000178334</v>
      </c>
      <c r="E607" s="4">
        <f t="shared" si="55"/>
        <v>119607.18750051271</v>
      </c>
      <c r="F607">
        <f t="shared" si="58"/>
        <v>2076.1211466728105</v>
      </c>
      <c r="G607">
        <f t="shared" si="59"/>
        <v>1925.7650802458668</v>
      </c>
      <c r="H607">
        <f t="shared" si="60"/>
        <v>102.52822327650864</v>
      </c>
      <c r="I607">
        <f t="shared" si="63"/>
        <v>4104.414450195186</v>
      </c>
      <c r="J607">
        <f t="shared" si="56"/>
        <v>235392.41955684955</v>
      </c>
    </row>
    <row r="608" spans="2:10" x14ac:dyDescent="0.25">
      <c r="B608" s="2">
        <f t="shared" si="61"/>
        <v>18509.59999999986</v>
      </c>
      <c r="C608" s="20">
        <f t="shared" si="57"/>
        <v>-64.400000000139698</v>
      </c>
      <c r="D608" s="4">
        <f t="shared" si="62"/>
        <v>4147.3600000179931</v>
      </c>
      <c r="E608" s="4">
        <f t="shared" si="55"/>
        <v>119236.6000005173</v>
      </c>
      <c r="F608">
        <f t="shared" si="58"/>
        <v>2069.6761346735484</v>
      </c>
      <c r="G608">
        <f t="shared" si="59"/>
        <v>1919.4292772427871</v>
      </c>
      <c r="H608">
        <f t="shared" si="60"/>
        <v>102.34663662956858</v>
      </c>
      <c r="I608">
        <f t="shared" si="63"/>
        <v>4091.4520485459038</v>
      </c>
      <c r="J608">
        <f t="shared" si="56"/>
        <v>234649.01239743194</v>
      </c>
    </row>
    <row r="609" spans="2:10" x14ac:dyDescent="0.25">
      <c r="B609" s="2">
        <f t="shared" si="61"/>
        <v>18509.699999999859</v>
      </c>
      <c r="C609" s="20">
        <f t="shared" si="57"/>
        <v>-64.300000000141154</v>
      </c>
      <c r="D609" s="4">
        <f t="shared" si="62"/>
        <v>4134.4900000181524</v>
      </c>
      <c r="E609" s="4">
        <f t="shared" si="55"/>
        <v>118866.58750052187</v>
      </c>
      <c r="F609">
        <f t="shared" si="58"/>
        <v>2063.2411226181134</v>
      </c>
      <c r="G609">
        <f t="shared" si="59"/>
        <v>1913.1032335567099</v>
      </c>
      <c r="H609">
        <f t="shared" si="60"/>
        <v>102.16515032689205</v>
      </c>
      <c r="I609">
        <f t="shared" si="63"/>
        <v>4078.5095065017158</v>
      </c>
      <c r="J609">
        <f t="shared" si="56"/>
        <v>233906.74420693456</v>
      </c>
    </row>
    <row r="610" spans="2:10" x14ac:dyDescent="0.25">
      <c r="B610" s="2">
        <f t="shared" si="61"/>
        <v>18509.799999999857</v>
      </c>
      <c r="C610" s="20">
        <f t="shared" si="57"/>
        <v>-64.200000000142609</v>
      </c>
      <c r="D610" s="4">
        <f t="shared" si="62"/>
        <v>4121.6400000183112</v>
      </c>
      <c r="E610" s="4">
        <f t="shared" si="55"/>
        <v>118497.15000052644</v>
      </c>
      <c r="F610">
        <f t="shared" si="58"/>
        <v>2056.816110506154</v>
      </c>
      <c r="G610">
        <f t="shared" si="59"/>
        <v>1906.7869488125784</v>
      </c>
      <c r="H610">
        <f t="shared" si="60"/>
        <v>101.98376424807779</v>
      </c>
      <c r="I610">
        <f t="shared" si="63"/>
        <v>4065.5868235668104</v>
      </c>
      <c r="J610">
        <f t="shared" si="56"/>
        <v>233165.6149569221</v>
      </c>
    </row>
    <row r="611" spans="2:10" x14ac:dyDescent="0.25">
      <c r="B611" s="2">
        <f t="shared" si="61"/>
        <v>18509.899999999856</v>
      </c>
      <c r="C611" s="20">
        <f t="shared" si="57"/>
        <v>-64.100000000144064</v>
      </c>
      <c r="D611" s="4">
        <f t="shared" si="62"/>
        <v>4108.8100000184686</v>
      </c>
      <c r="E611" s="4">
        <f t="shared" si="55"/>
        <v>118128.28750053096</v>
      </c>
      <c r="F611">
        <f t="shared" si="58"/>
        <v>2050.4010983373155</v>
      </c>
      <c r="G611">
        <f t="shared" si="59"/>
        <v>1900.4804226320416</v>
      </c>
      <c r="H611">
        <f t="shared" si="60"/>
        <v>101.80247827259156</v>
      </c>
      <c r="I611">
        <f t="shared" si="63"/>
        <v>4052.6839992419486</v>
      </c>
      <c r="J611">
        <f t="shared" si="56"/>
        <v>232425.62461876273</v>
      </c>
    </row>
    <row r="612" spans="2:10" x14ac:dyDescent="0.25">
      <c r="B612" s="2">
        <f t="shared" si="61"/>
        <v>18509.999999999854</v>
      </c>
      <c r="C612" s="20">
        <f t="shared" si="57"/>
        <v>-64.000000000145519</v>
      </c>
      <c r="D612" s="4">
        <f t="shared" si="62"/>
        <v>4096.0000000186265</v>
      </c>
      <c r="E612" s="4">
        <f t="shared" si="55"/>
        <v>117760.00000053551</v>
      </c>
      <c r="F612">
        <f t="shared" si="58"/>
        <v>2043.9960861112411</v>
      </c>
      <c r="G612">
        <f t="shared" si="59"/>
        <v>1894.1836546334205</v>
      </c>
      <c r="H612">
        <f t="shared" si="60"/>
        <v>101.62129227976621</v>
      </c>
      <c r="I612">
        <f t="shared" si="63"/>
        <v>4039.8010330244279</v>
      </c>
      <c r="J612">
        <f t="shared" si="56"/>
        <v>231686.77316362588</v>
      </c>
    </row>
    <row r="613" spans="2:10" x14ac:dyDescent="0.25">
      <c r="B613" s="2">
        <f t="shared" si="61"/>
        <v>18510.099999999853</v>
      </c>
      <c r="C613" s="20">
        <f t="shared" si="57"/>
        <v>-63.900000000146974</v>
      </c>
      <c r="D613" s="4">
        <f t="shared" si="62"/>
        <v>4083.2100000187834</v>
      </c>
      <c r="E613" s="4">
        <f t="shared" si="55"/>
        <v>117392.28750054001</v>
      </c>
      <c r="F613">
        <f t="shared" si="58"/>
        <v>2037.6010738275718</v>
      </c>
      <c r="G613">
        <f t="shared" si="59"/>
        <v>1887.8966444316688</v>
      </c>
      <c r="H613">
        <f t="shared" si="60"/>
        <v>101.44020614880165</v>
      </c>
      <c r="I613">
        <f t="shared" si="63"/>
        <v>4026.9379244080424</v>
      </c>
      <c r="J613">
        <f t="shared" si="56"/>
        <v>230949.06056248018</v>
      </c>
    </row>
    <row r="614" spans="2:10" x14ac:dyDescent="0.25">
      <c r="B614" s="2">
        <f t="shared" si="61"/>
        <v>18510.199999999852</v>
      </c>
      <c r="C614" s="20">
        <f t="shared" si="57"/>
        <v>-63.80000000014843</v>
      </c>
      <c r="D614" s="4">
        <f t="shared" si="62"/>
        <v>4070.4400000189398</v>
      </c>
      <c r="E614" s="4">
        <f t="shared" si="55"/>
        <v>117025.15000054453</v>
      </c>
      <c r="F614">
        <f t="shared" si="58"/>
        <v>2031.2160614859442</v>
      </c>
      <c r="G614">
        <f t="shared" si="59"/>
        <v>1881.6193916383395</v>
      </c>
      <c r="H614">
        <f t="shared" si="60"/>
        <v>101.25921975876487</v>
      </c>
      <c r="I614">
        <f t="shared" si="63"/>
        <v>4014.094672883049</v>
      </c>
      <c r="J614">
        <f t="shared" si="56"/>
        <v>230212.48678609129</v>
      </c>
    </row>
    <row r="615" spans="2:10" x14ac:dyDescent="0.25">
      <c r="B615" s="2">
        <f t="shared" si="61"/>
        <v>18510.29999999985</v>
      </c>
      <c r="C615" s="20">
        <f t="shared" si="57"/>
        <v>-63.700000000149885</v>
      </c>
      <c r="D615" s="4">
        <f t="shared" si="62"/>
        <v>4057.6900000190954</v>
      </c>
      <c r="E615" s="4">
        <f t="shared" si="55"/>
        <v>116658.58750054899</v>
      </c>
      <c r="F615">
        <f t="shared" si="58"/>
        <v>2024.8410490859931</v>
      </c>
      <c r="G615">
        <f t="shared" si="59"/>
        <v>1875.3518958615464</v>
      </c>
      <c r="H615">
        <f t="shared" si="60"/>
        <v>101.07833298858989</v>
      </c>
      <c r="I615">
        <f t="shared" si="63"/>
        <v>4001.2712779361291</v>
      </c>
      <c r="J615">
        <f t="shared" si="56"/>
        <v>229477.05180501984</v>
      </c>
    </row>
    <row r="616" spans="2:10" x14ac:dyDescent="0.25">
      <c r="B616" s="2">
        <f t="shared" si="61"/>
        <v>18510.399999999849</v>
      </c>
      <c r="C616" s="20">
        <f t="shared" si="57"/>
        <v>-63.60000000015134</v>
      </c>
      <c r="D616" s="4">
        <f t="shared" si="62"/>
        <v>4044.9600000192504</v>
      </c>
      <c r="E616" s="4">
        <f t="shared" si="55"/>
        <v>116292.60000055344</v>
      </c>
      <c r="F616">
        <f t="shared" si="58"/>
        <v>2018.4760366273504</v>
      </c>
      <c r="G616">
        <f t="shared" si="59"/>
        <v>1869.0941567059276</v>
      </c>
      <c r="H616">
        <f t="shared" si="60"/>
        <v>100.89754571707792</v>
      </c>
      <c r="I616">
        <f t="shared" si="63"/>
        <v>3988.4677390503557</v>
      </c>
      <c r="J616">
        <f t="shared" si="56"/>
        <v>228742.75558961963</v>
      </c>
    </row>
    <row r="617" spans="2:10" x14ac:dyDescent="0.25">
      <c r="B617" s="2">
        <f t="shared" si="61"/>
        <v>18510.499999999847</v>
      </c>
      <c r="C617" s="20">
        <f t="shared" si="57"/>
        <v>-63.500000000152795</v>
      </c>
      <c r="D617" s="4">
        <f t="shared" si="62"/>
        <v>4032.250000019405</v>
      </c>
      <c r="E617" s="4">
        <f t="shared" si="55"/>
        <v>115927.18750055791</v>
      </c>
      <c r="F617">
        <f t="shared" si="58"/>
        <v>2012.1210241096446</v>
      </c>
      <c r="G617">
        <f t="shared" si="59"/>
        <v>1862.8461737726082</v>
      </c>
      <c r="H617">
        <f t="shared" si="60"/>
        <v>100.71685782289707</v>
      </c>
      <c r="I617">
        <f t="shared" si="63"/>
        <v>3975.6840557051496</v>
      </c>
      <c r="J617">
        <f t="shared" si="56"/>
        <v>228009.59811003477</v>
      </c>
    </row>
    <row r="618" spans="2:10" x14ac:dyDescent="0.25">
      <c r="B618" s="2">
        <f t="shared" si="61"/>
        <v>18510.599999999846</v>
      </c>
      <c r="C618" s="20">
        <f t="shared" si="57"/>
        <v>-63.40000000015425</v>
      </c>
      <c r="D618" s="4">
        <f t="shared" si="62"/>
        <v>4019.5600000195591</v>
      </c>
      <c r="E618" s="4">
        <f t="shared" si="55"/>
        <v>115562.35000056234</v>
      </c>
      <c r="F618">
        <f t="shared" si="58"/>
        <v>2005.7760115325018</v>
      </c>
      <c r="G618">
        <f t="shared" si="59"/>
        <v>1856.60794665916</v>
      </c>
      <c r="H618">
        <f t="shared" si="60"/>
        <v>100.53626918458269</v>
      </c>
      <c r="I618">
        <f t="shared" si="63"/>
        <v>3962.9202273762444</v>
      </c>
      <c r="J618">
        <f t="shared" si="56"/>
        <v>227277.57933619816</v>
      </c>
    </row>
    <row r="619" spans="2:10" x14ac:dyDescent="0.25">
      <c r="B619" s="2">
        <f t="shared" si="61"/>
        <v>18510.699999999844</v>
      </c>
      <c r="C619" s="20">
        <f t="shared" si="57"/>
        <v>-63.300000000155705</v>
      </c>
      <c r="D619" s="4">
        <f t="shared" si="62"/>
        <v>4006.8900000197123</v>
      </c>
      <c r="E619" s="4">
        <f t="shared" si="55"/>
        <v>115198.08750056673</v>
      </c>
      <c r="F619">
        <f t="shared" si="58"/>
        <v>1999.4409988955449</v>
      </c>
      <c r="G619">
        <f t="shared" si="59"/>
        <v>1850.3794749595656</v>
      </c>
      <c r="H619">
        <f t="shared" si="60"/>
        <v>100.35577968053718</v>
      </c>
      <c r="I619">
        <f t="shared" si="63"/>
        <v>3950.1762535356474</v>
      </c>
      <c r="J619">
        <f t="shared" si="56"/>
        <v>226546.69923782881</v>
      </c>
    </row>
    <row r="620" spans="2:10" x14ac:dyDescent="0.25">
      <c r="B620" s="2">
        <f t="shared" si="61"/>
        <v>18510.799999999843</v>
      </c>
      <c r="C620" s="20">
        <f t="shared" si="57"/>
        <v>-63.200000000157161</v>
      </c>
      <c r="D620" s="4">
        <f t="shared" si="62"/>
        <v>3994.240000019865</v>
      </c>
      <c r="E620" s="4">
        <f t="shared" si="55"/>
        <v>114834.40000057113</v>
      </c>
      <c r="F620">
        <f t="shared" si="58"/>
        <v>1993.1159861983931</v>
      </c>
      <c r="G620">
        <f t="shared" si="59"/>
        <v>1844.1607582641764</v>
      </c>
      <c r="H620">
        <f t="shared" si="60"/>
        <v>100.17538918903001</v>
      </c>
      <c r="I620">
        <f t="shared" si="63"/>
        <v>3937.4521336515995</v>
      </c>
      <c r="J620">
        <f t="shared" si="56"/>
        <v>225816.95778442972</v>
      </c>
    </row>
    <row r="621" spans="2:10" x14ac:dyDescent="0.25">
      <c r="B621" s="2">
        <f t="shared" si="61"/>
        <v>18510.899999999841</v>
      </c>
      <c r="C621" s="20">
        <f t="shared" si="57"/>
        <v>-63.100000000158616</v>
      </c>
      <c r="D621" s="4">
        <f t="shared" si="62"/>
        <v>3981.6100000200172</v>
      </c>
      <c r="E621" s="4">
        <f t="shared" si="55"/>
        <v>114471.2875005755</v>
      </c>
      <c r="F621">
        <f t="shared" si="58"/>
        <v>1986.8009734406642</v>
      </c>
      <c r="G621">
        <f t="shared" si="59"/>
        <v>1837.9517961596755</v>
      </c>
      <c r="H621">
        <f t="shared" si="60"/>
        <v>99.99509758819778</v>
      </c>
      <c r="I621">
        <f t="shared" si="63"/>
        <v>3924.7478671885378</v>
      </c>
      <c r="J621">
        <f t="shared" si="56"/>
        <v>225088.35494528594</v>
      </c>
    </row>
    <row r="622" spans="2:10" x14ac:dyDescent="0.25">
      <c r="B622" s="2">
        <f t="shared" si="61"/>
        <v>18510.99999999984</v>
      </c>
      <c r="C622" s="20">
        <f t="shared" si="57"/>
        <v>-63.000000000160071</v>
      </c>
      <c r="D622" s="4">
        <f t="shared" si="62"/>
        <v>3969.000000020169</v>
      </c>
      <c r="E622" s="4">
        <f t="shared" si="55"/>
        <v>114108.75000057986</v>
      </c>
      <c r="F622">
        <f t="shared" si="58"/>
        <v>1980.4959606219711</v>
      </c>
      <c r="G622">
        <f t="shared" si="59"/>
        <v>1831.7525882290349</v>
      </c>
      <c r="H622">
        <f t="shared" si="60"/>
        <v>99.8149047560442</v>
      </c>
      <c r="I622">
        <f t="shared" si="63"/>
        <v>3912.0634536070502</v>
      </c>
      <c r="J622">
        <f t="shared" si="56"/>
        <v>224360.89068946155</v>
      </c>
    </row>
    <row r="623" spans="2:10" x14ac:dyDescent="0.25">
      <c r="B623" s="2">
        <f t="shared" si="61"/>
        <v>18511.099999999838</v>
      </c>
      <c r="C623" s="20">
        <f t="shared" si="57"/>
        <v>-62.900000000161526</v>
      </c>
      <c r="D623" s="4">
        <f t="shared" si="62"/>
        <v>3956.4100000203198</v>
      </c>
      <c r="E623" s="4">
        <f t="shared" si="55"/>
        <v>113746.78750058421</v>
      </c>
      <c r="F623">
        <f t="shared" si="58"/>
        <v>1974.2009477419251</v>
      </c>
      <c r="G623">
        <f t="shared" si="59"/>
        <v>1825.563134051476</v>
      </c>
      <c r="H623">
        <f t="shared" si="60"/>
        <v>99.634810570440109</v>
      </c>
      <c r="I623">
        <f t="shared" si="63"/>
        <v>3899.3988923638412</v>
      </c>
      <c r="J623">
        <f t="shared" si="56"/>
        <v>223634.564985798</v>
      </c>
    </row>
    <row r="624" spans="2:10" x14ac:dyDescent="0.25">
      <c r="B624" s="2">
        <f t="shared" si="61"/>
        <v>18511.199999999837</v>
      </c>
      <c r="C624" s="20">
        <f t="shared" si="57"/>
        <v>-62.800000000162981</v>
      </c>
      <c r="D624" s="4">
        <f t="shared" si="62"/>
        <v>3943.8400000204706</v>
      </c>
      <c r="E624" s="4">
        <f t="shared" si="55"/>
        <v>113385.40000058852</v>
      </c>
      <c r="F624">
        <f t="shared" si="58"/>
        <v>1967.9159348001338</v>
      </c>
      <c r="G624">
        <f t="shared" si="59"/>
        <v>1819.3834332024289</v>
      </c>
      <c r="H624">
        <f t="shared" si="60"/>
        <v>99.454814909123442</v>
      </c>
      <c r="I624">
        <f t="shared" si="63"/>
        <v>3886.7541829116863</v>
      </c>
      <c r="J624">
        <f t="shared" si="56"/>
        <v>222909.37780291139</v>
      </c>
    </row>
    <row r="625" spans="2:10" x14ac:dyDescent="0.25">
      <c r="B625" s="2">
        <f t="shared" si="61"/>
        <v>18511.299999999836</v>
      </c>
      <c r="C625" s="20">
        <f t="shared" si="57"/>
        <v>-62.700000000164437</v>
      </c>
      <c r="D625" s="4">
        <f t="shared" si="62"/>
        <v>3931.2900000206205</v>
      </c>
      <c r="E625" s="4">
        <f t="shared" si="55"/>
        <v>113024.58750059284</v>
      </c>
      <c r="F625">
        <f t="shared" si="58"/>
        <v>1961.6409217962012</v>
      </c>
      <c r="G625">
        <f t="shared" si="59"/>
        <v>1813.2134852534884</v>
      </c>
      <c r="H625">
        <f t="shared" si="60"/>
        <v>99.27491764969929</v>
      </c>
      <c r="I625">
        <f t="shared" si="63"/>
        <v>3874.1293246993887</v>
      </c>
      <c r="J625">
        <f t="shared" si="56"/>
        <v>222185.32910919006</v>
      </c>
    </row>
    <row r="626" spans="2:10" x14ac:dyDescent="0.25">
      <c r="B626" s="2">
        <f t="shared" si="61"/>
        <v>18511.399999999834</v>
      </c>
      <c r="C626" s="20">
        <f t="shared" si="57"/>
        <v>-62.600000000165892</v>
      </c>
      <c r="D626" s="4">
        <f t="shared" si="62"/>
        <v>3918.7600000207694</v>
      </c>
      <c r="E626" s="4">
        <f t="shared" si="55"/>
        <v>112664.35000059713</v>
      </c>
      <c r="F626">
        <f t="shared" si="58"/>
        <v>1955.3759087297287</v>
      </c>
      <c r="G626">
        <f t="shared" si="59"/>
        <v>1807.053289772374</v>
      </c>
      <c r="H626">
        <f t="shared" si="60"/>
        <v>99.095118669639902</v>
      </c>
      <c r="I626">
        <f t="shared" si="63"/>
        <v>3861.5243171717425</v>
      </c>
      <c r="J626">
        <f t="shared" si="56"/>
        <v>221462.4188727923</v>
      </c>
    </row>
    <row r="627" spans="2:10" x14ac:dyDescent="0.25">
      <c r="B627" s="2">
        <f t="shared" si="61"/>
        <v>18511.499999999833</v>
      </c>
      <c r="C627" s="20">
        <f t="shared" si="57"/>
        <v>-62.500000000167347</v>
      </c>
      <c r="D627" s="4">
        <f t="shared" si="62"/>
        <v>3906.2500000209184</v>
      </c>
      <c r="E627" s="4">
        <f t="shared" si="55"/>
        <v>112304.68750060142</v>
      </c>
      <c r="F627">
        <f t="shared" si="58"/>
        <v>1949.1208956003147</v>
      </c>
      <c r="G627">
        <f t="shared" si="59"/>
        <v>1800.9028463228856</v>
      </c>
      <c r="H627">
        <f t="shared" si="60"/>
        <v>98.915417846284669</v>
      </c>
      <c r="I627">
        <f t="shared" si="63"/>
        <v>3848.9391597694848</v>
      </c>
      <c r="J627">
        <f t="shared" si="56"/>
        <v>220740.64706164383</v>
      </c>
    </row>
    <row r="628" spans="2:10" x14ac:dyDescent="0.25">
      <c r="B628" s="2">
        <f t="shared" si="61"/>
        <v>18511.599999999831</v>
      </c>
      <c r="C628" s="20">
        <f t="shared" si="57"/>
        <v>-62.400000000168802</v>
      </c>
      <c r="D628" s="4">
        <f t="shared" si="62"/>
        <v>3893.7600000210664</v>
      </c>
      <c r="E628" s="4">
        <f t="shared" si="55"/>
        <v>111945.60000060566</v>
      </c>
      <c r="F628">
        <f t="shared" si="58"/>
        <v>1942.8758824075535</v>
      </c>
      <c r="G628">
        <f t="shared" si="59"/>
        <v>1794.7621544648596</v>
      </c>
      <c r="H628">
        <f t="shared" si="60"/>
        <v>98.735815056840153</v>
      </c>
      <c r="I628">
        <f t="shared" si="63"/>
        <v>3836.3738519292533</v>
      </c>
      <c r="J628">
        <f t="shared" si="56"/>
        <v>220020.01364343529</v>
      </c>
    </row>
    <row r="629" spans="2:10" x14ac:dyDescent="0.25">
      <c r="B629" s="2">
        <f t="shared" si="61"/>
        <v>18511.69999999983</v>
      </c>
      <c r="C629" s="20">
        <f t="shared" si="57"/>
        <v>-62.300000000170257</v>
      </c>
      <c r="D629" s="4">
        <f t="shared" si="62"/>
        <v>3881.2900000212139</v>
      </c>
      <c r="E629" s="4">
        <f t="shared" si="55"/>
        <v>111587.08750060991</v>
      </c>
      <c r="F629">
        <f t="shared" si="58"/>
        <v>1936.6408691510369</v>
      </c>
      <c r="G629">
        <f t="shared" si="59"/>
        <v>1788.6312137541256</v>
      </c>
      <c r="H629">
        <f t="shared" si="60"/>
        <v>98.556310178380102</v>
      </c>
      <c r="I629">
        <f t="shared" si="63"/>
        <v>3823.8283930835423</v>
      </c>
      <c r="J629">
        <f t="shared" si="56"/>
        <v>219300.5185856196</v>
      </c>
    </row>
    <row r="630" spans="2:10" x14ac:dyDescent="0.25">
      <c r="B630" s="2">
        <f t="shared" si="61"/>
        <v>18511.799999999828</v>
      </c>
      <c r="C630" s="20">
        <f t="shared" si="57"/>
        <v>-62.200000000171713</v>
      </c>
      <c r="D630" s="4">
        <f t="shared" si="62"/>
        <v>3868.840000021361</v>
      </c>
      <c r="E630" s="4">
        <f t="shared" si="55"/>
        <v>111229.15000061413</v>
      </c>
      <c r="F630">
        <f t="shared" si="58"/>
        <v>1930.4158558303534</v>
      </c>
      <c r="G630">
        <f t="shared" si="59"/>
        <v>1782.5100237424617</v>
      </c>
      <c r="H630">
        <f t="shared" si="60"/>
        <v>98.376903087845463</v>
      </c>
      <c r="I630">
        <f t="shared" si="63"/>
        <v>3811.3027826606608</v>
      </c>
      <c r="J630">
        <f t="shared" si="56"/>
        <v>218582.16185540965</v>
      </c>
    </row>
    <row r="631" spans="2:10" x14ac:dyDescent="0.25">
      <c r="B631" s="2">
        <f t="shared" si="61"/>
        <v>18511.899999999827</v>
      </c>
      <c r="C631" s="20">
        <f t="shared" si="57"/>
        <v>-62.100000000173168</v>
      </c>
      <c r="D631" s="4">
        <f t="shared" si="62"/>
        <v>3856.4100000215076</v>
      </c>
      <c r="E631" s="4">
        <f t="shared" si="55"/>
        <v>110871.78750061835</v>
      </c>
      <c r="F631">
        <f t="shared" si="58"/>
        <v>1924.2008424450876</v>
      </c>
      <c r="G631">
        <f t="shared" si="59"/>
        <v>1776.3985839775482</v>
      </c>
      <c r="H631">
        <f t="shared" si="60"/>
        <v>98.197593662044341</v>
      </c>
      <c r="I631">
        <f t="shared" si="63"/>
        <v>3798.7970200846798</v>
      </c>
      <c r="J631">
        <f t="shared" si="56"/>
        <v>217864.9434197754</v>
      </c>
    </row>
    <row r="632" spans="2:10" x14ac:dyDescent="0.25">
      <c r="B632" s="2">
        <f t="shared" si="61"/>
        <v>18511.999999999825</v>
      </c>
      <c r="C632" s="20">
        <f t="shared" si="57"/>
        <v>-62.000000000174623</v>
      </c>
      <c r="D632" s="4">
        <f t="shared" si="62"/>
        <v>3844.0000000216532</v>
      </c>
      <c r="E632" s="4">
        <f t="shared" si="55"/>
        <v>110515.00000062253</v>
      </c>
      <c r="F632">
        <f t="shared" si="58"/>
        <v>1917.9958289948211</v>
      </c>
      <c r="G632">
        <f t="shared" si="59"/>
        <v>1770.2968940029225</v>
      </c>
      <c r="H632">
        <f t="shared" si="60"/>
        <v>98.01838177765211</v>
      </c>
      <c r="I632">
        <f t="shared" si="63"/>
        <v>3786.3111047753955</v>
      </c>
      <c r="J632">
        <f t="shared" si="56"/>
        <v>217148.86324544152</v>
      </c>
    </row>
    <row r="633" spans="2:10" x14ac:dyDescent="0.25">
      <c r="B633" s="2">
        <f t="shared" si="61"/>
        <v>18512.099999999824</v>
      </c>
      <c r="C633" s="20">
        <f t="shared" si="57"/>
        <v>-61.900000000176078</v>
      </c>
      <c r="D633" s="4">
        <f t="shared" si="62"/>
        <v>3831.6100000217984</v>
      </c>
      <c r="E633" s="4">
        <f t="shared" si="55"/>
        <v>110158.7875006267</v>
      </c>
      <c r="F633">
        <f t="shared" si="58"/>
        <v>1911.8008154791321</v>
      </c>
      <c r="G633">
        <f t="shared" si="59"/>
        <v>1764.2049533579327</v>
      </c>
      <c r="H633">
        <f t="shared" si="60"/>
        <v>97.83926731121133</v>
      </c>
      <c r="I633">
        <f t="shared" si="63"/>
        <v>3773.845036148276</v>
      </c>
      <c r="J633">
        <f t="shared" si="56"/>
        <v>216433.92129888447</v>
      </c>
    </row>
    <row r="634" spans="2:10" x14ac:dyDescent="0.25">
      <c r="B634" s="2">
        <f t="shared" si="61"/>
        <v>18512.199999999822</v>
      </c>
      <c r="C634" s="20">
        <f t="shared" si="57"/>
        <v>-61.800000000177533</v>
      </c>
      <c r="D634" s="4">
        <f t="shared" si="62"/>
        <v>3819.2400000219432</v>
      </c>
      <c r="E634" s="4">
        <f t="shared" si="55"/>
        <v>109803.15000063086</v>
      </c>
      <c r="F634">
        <f t="shared" si="58"/>
        <v>1905.6158018975952</v>
      </c>
      <c r="G634">
        <f t="shared" si="59"/>
        <v>1758.12276157769</v>
      </c>
      <c r="H634">
        <f t="shared" si="60"/>
        <v>97.660250139131819</v>
      </c>
      <c r="I634">
        <f t="shared" si="63"/>
        <v>3761.3988136144171</v>
      </c>
      <c r="J634">
        <f t="shared" si="56"/>
        <v>215720.11754633</v>
      </c>
    </row>
    <row r="635" spans="2:10" x14ac:dyDescent="0.25">
      <c r="B635" s="2">
        <f t="shared" si="61"/>
        <v>18512.299999999821</v>
      </c>
      <c r="C635" s="20">
        <f t="shared" si="57"/>
        <v>-61.700000000178989</v>
      </c>
      <c r="D635" s="4">
        <f t="shared" si="62"/>
        <v>3806.8900000220874</v>
      </c>
      <c r="E635" s="4">
        <f t="shared" si="55"/>
        <v>109448.08750063501</v>
      </c>
      <c r="F635">
        <f t="shared" si="58"/>
        <v>1899.4407882497821</v>
      </c>
      <c r="G635">
        <f t="shared" si="59"/>
        <v>1752.0503181930208</v>
      </c>
      <c r="H635">
        <f t="shared" si="60"/>
        <v>97.481330137690705</v>
      </c>
      <c r="I635">
        <f t="shared" si="63"/>
        <v>3748.9724365804936</v>
      </c>
      <c r="J635">
        <f t="shared" si="56"/>
        <v>215007.45195375034</v>
      </c>
    </row>
    <row r="636" spans="2:10" x14ac:dyDescent="0.25">
      <c r="B636" s="2">
        <f t="shared" si="61"/>
        <v>18512.39999999982</v>
      </c>
      <c r="C636" s="20">
        <f t="shared" si="57"/>
        <v>-61.600000000180444</v>
      </c>
      <c r="D636" s="4">
        <f t="shared" si="62"/>
        <v>3794.5600000222307</v>
      </c>
      <c r="E636" s="4">
        <f t="shared" si="55"/>
        <v>109093.60000063913</v>
      </c>
      <c r="F636">
        <f t="shared" si="58"/>
        <v>1893.2757745352601</v>
      </c>
      <c r="G636">
        <f t="shared" si="59"/>
        <v>1745.9876227304187</v>
      </c>
      <c r="H636">
        <f t="shared" si="60"/>
        <v>97.302507183032276</v>
      </c>
      <c r="I636">
        <f t="shared" si="63"/>
        <v>3736.5659044487111</v>
      </c>
      <c r="J636">
        <f t="shared" si="56"/>
        <v>214295.92448686133</v>
      </c>
    </row>
    <row r="637" spans="2:10" x14ac:dyDescent="0.25">
      <c r="B637" s="2">
        <f t="shared" si="61"/>
        <v>18512.499999999818</v>
      </c>
      <c r="C637" s="20">
        <f t="shared" si="57"/>
        <v>-61.500000000181899</v>
      </c>
      <c r="D637" s="4">
        <f t="shared" si="62"/>
        <v>3782.2500000223736</v>
      </c>
      <c r="E637" s="4">
        <f t="shared" si="55"/>
        <v>108739.68750064325</v>
      </c>
      <c r="F637">
        <f t="shared" si="58"/>
        <v>1887.1207607535935</v>
      </c>
      <c r="G637">
        <f t="shared" si="59"/>
        <v>1739.9346747119953</v>
      </c>
      <c r="H637">
        <f t="shared" si="60"/>
        <v>97.123781151168274</v>
      </c>
      <c r="I637">
        <f t="shared" si="63"/>
        <v>3724.179216616757</v>
      </c>
      <c r="J637">
        <f t="shared" si="56"/>
        <v>213585.53511111968</v>
      </c>
    </row>
    <row r="638" spans="2:10" x14ac:dyDescent="0.25">
      <c r="B638" s="2">
        <f t="shared" si="61"/>
        <v>18512.599999999817</v>
      </c>
      <c r="C638" s="20">
        <f t="shared" si="57"/>
        <v>-61.400000000183354</v>
      </c>
      <c r="D638" s="4">
        <f t="shared" si="62"/>
        <v>3769.9600000225159</v>
      </c>
      <c r="E638" s="4">
        <f t="shared" si="55"/>
        <v>108386.35000064732</v>
      </c>
      <c r="F638">
        <f t="shared" si="58"/>
        <v>1880.9757469043434</v>
      </c>
      <c r="G638">
        <f t="shared" si="59"/>
        <v>1733.8914736554302</v>
      </c>
      <c r="H638">
        <f t="shared" si="60"/>
        <v>96.94515191797754</v>
      </c>
      <c r="I638">
        <f t="shared" si="63"/>
        <v>3711.8123724777511</v>
      </c>
      <c r="J638">
        <f t="shared" si="56"/>
        <v>212876.28379172026</v>
      </c>
    </row>
    <row r="639" spans="2:10" x14ac:dyDescent="0.25">
      <c r="B639" s="2">
        <f t="shared" si="61"/>
        <v>18512.699999999815</v>
      </c>
      <c r="C639" s="20">
        <f t="shared" si="57"/>
        <v>-61.300000000184809</v>
      </c>
      <c r="D639" s="4">
        <f t="shared" si="62"/>
        <v>3757.6900000226578</v>
      </c>
      <c r="E639" s="4">
        <f t="shared" si="55"/>
        <v>108033.58750065141</v>
      </c>
      <c r="F639">
        <f t="shared" si="58"/>
        <v>1874.8407329870663</v>
      </c>
      <c r="G639">
        <f t="shared" si="59"/>
        <v>1727.8580190739208</v>
      </c>
      <c r="H639">
        <f t="shared" si="60"/>
        <v>96.766619359206373</v>
      </c>
      <c r="I639">
        <f t="shared" si="63"/>
        <v>3699.4653714201936</v>
      </c>
      <c r="J639">
        <f t="shared" si="56"/>
        <v>212168.17049359286</v>
      </c>
    </row>
    <row r="640" spans="2:10" x14ac:dyDescent="0.25">
      <c r="B640" s="2">
        <f t="shared" si="61"/>
        <v>18512.799999999814</v>
      </c>
      <c r="C640" s="20">
        <f t="shared" si="57"/>
        <v>-61.200000000186265</v>
      </c>
      <c r="D640" s="4">
        <f t="shared" si="62"/>
        <v>3745.4400000227988</v>
      </c>
      <c r="E640" s="4">
        <f t="shared" ref="E640:E703" si="64">D640*11500/$D$89</f>
        <v>107681.40000065547</v>
      </c>
      <c r="F640">
        <f t="shared" si="58"/>
        <v>1868.7157190013158</v>
      </c>
      <c r="G640">
        <f t="shared" si="59"/>
        <v>1721.8343104761313</v>
      </c>
      <c r="H640">
        <f t="shared" si="60"/>
        <v>96.588183350468427</v>
      </c>
      <c r="I640">
        <f t="shared" si="63"/>
        <v>3687.138212827916</v>
      </c>
      <c r="J640">
        <f t="shared" ref="J640:J703" si="65">I640*11500/$I$89</f>
        <v>211461.19518139958</v>
      </c>
    </row>
    <row r="641" spans="2:10" x14ac:dyDescent="0.25">
      <c r="B641" s="2">
        <f t="shared" si="61"/>
        <v>18512.899999999812</v>
      </c>
      <c r="C641" s="20">
        <f t="shared" ref="C641:C704" si="66">-$A$8+B641</f>
        <v>-61.10000000018772</v>
      </c>
      <c r="D641" s="4">
        <f t="shared" si="62"/>
        <v>3733.2100000229393</v>
      </c>
      <c r="E641" s="4">
        <f t="shared" si="64"/>
        <v>107329.78750065951</v>
      </c>
      <c r="F641">
        <f t="shared" ref="F641:F704" si="67">-F$8*$C641*SQRT(MAX(0,$C641^2-4^2))</f>
        <v>1862.6007049466416</v>
      </c>
      <c r="G641">
        <f t="shared" ref="G641:G704" si="68">-G$8*$C641*SQRT(MAX(0,$C641^2-21.4^2))</f>
        <v>1715.820347366141</v>
      </c>
      <c r="H641">
        <f t="shared" ref="H641:H704" si="69">-H$8*$C641*SQRT(MAX(0,$C641^2+5000*$O$2))</f>
        <v>96.409843767244638</v>
      </c>
      <c r="I641">
        <f t="shared" si="63"/>
        <v>3674.8308960800273</v>
      </c>
      <c r="J641">
        <f t="shared" si="65"/>
        <v>210755.35781953175</v>
      </c>
    </row>
    <row r="642" spans="2:10" x14ac:dyDescent="0.25">
      <c r="B642" s="2">
        <f t="shared" ref="B642:B705" si="70">B641+0.1</f>
        <v>18512.999999999811</v>
      </c>
      <c r="C642" s="20">
        <f t="shared" si="66"/>
        <v>-61.000000000189175</v>
      </c>
      <c r="D642" s="4">
        <f t="shared" ref="D642:D705" si="71">C642^2</f>
        <v>3721.0000000230793</v>
      </c>
      <c r="E642" s="4">
        <f t="shared" si="64"/>
        <v>106978.75000066352</v>
      </c>
      <c r="F642">
        <f t="shared" si="67"/>
        <v>1856.4956908225904</v>
      </c>
      <c r="G642">
        <f t="shared" si="68"/>
        <v>1709.8161292433908</v>
      </c>
      <c r="H642">
        <f t="shared" si="69"/>
        <v>96.231600484883373</v>
      </c>
      <c r="I642">
        <f t="shared" ref="I642:I705" si="72">SUM(F642:H642)</f>
        <v>3662.5434205508645</v>
      </c>
      <c r="J642">
        <f t="shared" si="65"/>
        <v>210050.6583721069</v>
      </c>
    </row>
    <row r="643" spans="2:10" x14ac:dyDescent="0.25">
      <c r="B643" s="2">
        <f t="shared" si="70"/>
        <v>18513.099999999809</v>
      </c>
      <c r="C643" s="20">
        <f t="shared" si="66"/>
        <v>-60.90000000019063</v>
      </c>
      <c r="D643" s="4">
        <f t="shared" si="71"/>
        <v>3708.8100000232189</v>
      </c>
      <c r="E643" s="4">
        <f t="shared" si="64"/>
        <v>106628.28750066753</v>
      </c>
      <c r="F643">
        <f t="shared" si="67"/>
        <v>1850.4006766287036</v>
      </c>
      <c r="G643">
        <f t="shared" si="68"/>
        <v>1703.8216556026314</v>
      </c>
      <c r="H643">
        <f t="shared" si="69"/>
        <v>96.053453378600338</v>
      </c>
      <c r="I643">
        <f t="shared" si="72"/>
        <v>3650.2757856099352</v>
      </c>
      <c r="J643">
        <f t="shared" si="65"/>
        <v>209347.09680296559</v>
      </c>
    </row>
    <row r="644" spans="2:10" x14ac:dyDescent="0.25">
      <c r="B644" s="2">
        <f t="shared" si="70"/>
        <v>18513.199999999808</v>
      </c>
      <c r="C644" s="20">
        <f t="shared" si="66"/>
        <v>-60.800000000192085</v>
      </c>
      <c r="D644" s="4">
        <f t="shared" si="71"/>
        <v>3696.6400000233575</v>
      </c>
      <c r="E644" s="4">
        <f t="shared" si="64"/>
        <v>106278.40000067152</v>
      </c>
      <c r="F644">
        <f t="shared" si="67"/>
        <v>1844.3156623645202</v>
      </c>
      <c r="G644">
        <f t="shared" si="68"/>
        <v>1697.8369259338683</v>
      </c>
      <c r="H644">
        <f t="shared" si="69"/>
        <v>95.875402323478767</v>
      </c>
      <c r="I644">
        <f t="shared" si="72"/>
        <v>3638.0279906218675</v>
      </c>
      <c r="J644">
        <f t="shared" si="65"/>
        <v>208644.67307566866</v>
      </c>
    </row>
    <row r="645" spans="2:10" x14ac:dyDescent="0.25">
      <c r="B645" s="2">
        <f t="shared" si="70"/>
        <v>18513.299999999806</v>
      </c>
      <c r="C645" s="20">
        <f t="shared" si="66"/>
        <v>-60.70000000019354</v>
      </c>
      <c r="D645" s="4">
        <f t="shared" si="71"/>
        <v>3684.4900000234957</v>
      </c>
      <c r="E645" s="4">
        <f t="shared" si="64"/>
        <v>105929.08750067551</v>
      </c>
      <c r="F645">
        <f t="shared" si="67"/>
        <v>1838.2406480295747</v>
      </c>
      <c r="G645">
        <f t="shared" si="68"/>
        <v>1691.8619397223081</v>
      </c>
      <c r="H645">
        <f t="shared" si="69"/>
        <v>95.697447194469149</v>
      </c>
      <c r="I645">
        <f t="shared" si="72"/>
        <v>3625.8000349463518</v>
      </c>
      <c r="J645">
        <f t="shared" si="65"/>
        <v>207943.38715349365</v>
      </c>
    </row>
    <row r="646" spans="2:10" x14ac:dyDescent="0.25">
      <c r="B646" s="2">
        <f t="shared" si="70"/>
        <v>18513.399999999805</v>
      </c>
      <c r="C646" s="20">
        <f t="shared" si="66"/>
        <v>-60.600000000194996</v>
      </c>
      <c r="D646" s="4">
        <f t="shared" si="71"/>
        <v>3672.3600000236333</v>
      </c>
      <c r="E646" s="4">
        <f t="shared" si="64"/>
        <v>105580.35000067945</v>
      </c>
      <c r="F646">
        <f t="shared" si="67"/>
        <v>1832.1756336233982</v>
      </c>
      <c r="G646">
        <f t="shared" si="68"/>
        <v>1685.8966964483018</v>
      </c>
      <c r="H646">
        <f t="shared" si="69"/>
        <v>95.519587866389628</v>
      </c>
      <c r="I646">
        <f t="shared" si="72"/>
        <v>3613.5919179380894</v>
      </c>
      <c r="J646">
        <f t="shared" si="65"/>
        <v>207243.23899943201</v>
      </c>
    </row>
    <row r="647" spans="2:10" x14ac:dyDescent="0.25">
      <c r="B647" s="2">
        <f t="shared" si="70"/>
        <v>18513.499999999804</v>
      </c>
      <c r="C647" s="20">
        <f t="shared" si="66"/>
        <v>-60.500000000196451</v>
      </c>
      <c r="D647" s="4">
        <f t="shared" si="71"/>
        <v>3660.2500000237706</v>
      </c>
      <c r="E647" s="4">
        <f t="shared" si="64"/>
        <v>105232.1875006834</v>
      </c>
      <c r="F647">
        <f t="shared" si="67"/>
        <v>1826.1206191455176</v>
      </c>
      <c r="G647">
        <f t="shared" si="68"/>
        <v>1679.9411955872899</v>
      </c>
      <c r="H647">
        <f t="shared" si="69"/>
        <v>95.341824213925676</v>
      </c>
      <c r="I647">
        <f t="shared" si="72"/>
        <v>3601.4036389467333</v>
      </c>
      <c r="J647">
        <f t="shared" si="65"/>
        <v>206544.22857618573</v>
      </c>
    </row>
    <row r="648" spans="2:10" x14ac:dyDescent="0.25">
      <c r="B648" s="2">
        <f t="shared" si="70"/>
        <v>18513.599999999802</v>
      </c>
      <c r="C648" s="20">
        <f t="shared" si="66"/>
        <v>-60.400000000197906</v>
      </c>
      <c r="D648" s="4">
        <f t="shared" si="71"/>
        <v>3648.1600000239068</v>
      </c>
      <c r="E648" s="4">
        <f t="shared" si="64"/>
        <v>104884.60000068732</v>
      </c>
      <c r="F648">
        <f t="shared" si="67"/>
        <v>1820.0756045954554</v>
      </c>
      <c r="G648">
        <f t="shared" si="68"/>
        <v>1673.9954366097438</v>
      </c>
      <c r="H648">
        <f t="shared" si="69"/>
        <v>95.164156111630362</v>
      </c>
      <c r="I648">
        <f t="shared" si="72"/>
        <v>3589.2351973168297</v>
      </c>
      <c r="J648">
        <f t="shared" si="65"/>
        <v>205846.35584616376</v>
      </c>
    </row>
    <row r="649" spans="2:10" x14ac:dyDescent="0.25">
      <c r="B649" s="2">
        <f t="shared" si="70"/>
        <v>18513.699999999801</v>
      </c>
      <c r="C649" s="20">
        <f t="shared" si="66"/>
        <v>-60.300000000199361</v>
      </c>
      <c r="D649" s="4">
        <f t="shared" si="71"/>
        <v>3636.0900000240431</v>
      </c>
      <c r="E649" s="4">
        <f t="shared" si="64"/>
        <v>104537.58750069124</v>
      </c>
      <c r="F649">
        <f t="shared" si="67"/>
        <v>1814.0405899727314</v>
      </c>
      <c r="G649">
        <f t="shared" si="68"/>
        <v>1668.0594189811109</v>
      </c>
      <c r="H649">
        <f t="shared" si="69"/>
        <v>94.986583433924238</v>
      </c>
      <c r="I649">
        <f t="shared" si="72"/>
        <v>3577.0865923877664</v>
      </c>
      <c r="J649">
        <f t="shared" si="65"/>
        <v>205149.62077147936</v>
      </c>
    </row>
    <row r="650" spans="2:10" x14ac:dyDescent="0.25">
      <c r="B650" s="2">
        <f t="shared" si="70"/>
        <v>18513.799999999799</v>
      </c>
      <c r="C650" s="20">
        <f t="shared" si="66"/>
        <v>-60.200000000200816</v>
      </c>
      <c r="D650" s="4">
        <f t="shared" si="71"/>
        <v>3624.0400000241784</v>
      </c>
      <c r="E650" s="4">
        <f t="shared" si="64"/>
        <v>104191.15000069512</v>
      </c>
      <c r="F650">
        <f t="shared" si="67"/>
        <v>1808.0155752768599</v>
      </c>
      <c r="G650">
        <f t="shared" si="68"/>
        <v>1662.1331421617524</v>
      </c>
      <c r="H650">
        <f t="shared" si="69"/>
        <v>94.809106055095413</v>
      </c>
      <c r="I650">
        <f t="shared" si="72"/>
        <v>3564.9578234937076</v>
      </c>
      <c r="J650">
        <f t="shared" si="65"/>
        <v>204454.02331394612</v>
      </c>
    </row>
    <row r="651" spans="2:10" x14ac:dyDescent="0.25">
      <c r="B651" s="2">
        <f t="shared" si="70"/>
        <v>18513.899999999798</v>
      </c>
      <c r="C651" s="20">
        <f t="shared" si="66"/>
        <v>-60.100000000202272</v>
      </c>
      <c r="D651" s="4">
        <f t="shared" si="71"/>
        <v>3612.0100000243128</v>
      </c>
      <c r="E651" s="4">
        <f t="shared" si="64"/>
        <v>103845.28750069899</v>
      </c>
      <c r="F651">
        <f t="shared" si="67"/>
        <v>1802.0005605073522</v>
      </c>
      <c r="G651">
        <f t="shared" si="68"/>
        <v>1656.2166056068861</v>
      </c>
      <c r="H651">
        <f t="shared" si="69"/>
        <v>94.631723849299576</v>
      </c>
      <c r="I651">
        <f t="shared" si="72"/>
        <v>3552.8488899635381</v>
      </c>
      <c r="J651">
        <f t="shared" si="65"/>
        <v>203759.56343507496</v>
      </c>
    </row>
    <row r="652" spans="2:10" x14ac:dyDescent="0.25">
      <c r="B652" s="2">
        <f t="shared" si="70"/>
        <v>18513.999999999796</v>
      </c>
      <c r="C652" s="20">
        <f t="shared" si="66"/>
        <v>-60.000000000203727</v>
      </c>
      <c r="D652" s="4">
        <f t="shared" si="71"/>
        <v>3600.0000000244472</v>
      </c>
      <c r="E652" s="4">
        <f t="shared" si="64"/>
        <v>103500.00000070286</v>
      </c>
      <c r="F652">
        <f t="shared" si="67"/>
        <v>1795.9955456637156</v>
      </c>
      <c r="G652">
        <f t="shared" si="68"/>
        <v>1650.3098087665264</v>
      </c>
      <c r="H652">
        <f t="shared" si="69"/>
        <v>94.454436690559987</v>
      </c>
      <c r="I652">
        <f t="shared" si="72"/>
        <v>3540.7597911208022</v>
      </c>
      <c r="J652">
        <f t="shared" si="65"/>
        <v>203066.24109607036</v>
      </c>
    </row>
    <row r="653" spans="2:10" x14ac:dyDescent="0.25">
      <c r="B653" s="2">
        <f t="shared" si="70"/>
        <v>18514.099999999795</v>
      </c>
      <c r="C653" s="20">
        <f t="shared" si="66"/>
        <v>-59.900000000205182</v>
      </c>
      <c r="D653" s="4">
        <f t="shared" si="71"/>
        <v>3588.0100000245807</v>
      </c>
      <c r="E653" s="4">
        <f t="shared" si="64"/>
        <v>103155.28750070669</v>
      </c>
      <c r="F653">
        <f t="shared" si="67"/>
        <v>1790.0005307454521</v>
      </c>
      <c r="G653">
        <f t="shared" si="68"/>
        <v>1644.4127510854225</v>
      </c>
      <c r="H653">
        <f t="shared" si="69"/>
        <v>94.277244452767548</v>
      </c>
      <c r="I653">
        <f t="shared" si="72"/>
        <v>3528.6905262836422</v>
      </c>
      <c r="J653">
        <f t="shared" si="65"/>
        <v>202374.05625782715</v>
      </c>
    </row>
    <row r="654" spans="2:10" x14ac:dyDescent="0.25">
      <c r="B654" s="2">
        <f t="shared" si="70"/>
        <v>18514.199999999793</v>
      </c>
      <c r="C654" s="20">
        <f t="shared" si="66"/>
        <v>-59.800000000206637</v>
      </c>
      <c r="D654" s="4">
        <f t="shared" si="71"/>
        <v>3576.0400000247137</v>
      </c>
      <c r="E654" s="4">
        <f t="shared" si="64"/>
        <v>102811.15000071052</v>
      </c>
      <c r="F654">
        <f t="shared" si="67"/>
        <v>1784.0155157520603</v>
      </c>
      <c r="G654">
        <f t="shared" si="68"/>
        <v>1638.5254320029965</v>
      </c>
      <c r="H654">
        <f t="shared" si="69"/>
        <v>94.100147009680825</v>
      </c>
      <c r="I654">
        <f t="shared" si="72"/>
        <v>3516.6410947647373</v>
      </c>
      <c r="J654">
        <f t="shared" si="65"/>
        <v>201683.00888092673</v>
      </c>
    </row>
    <row r="655" spans="2:10" x14ac:dyDescent="0.25">
      <c r="B655" s="2">
        <f t="shared" si="70"/>
        <v>18514.299999999792</v>
      </c>
      <c r="C655" s="20">
        <f t="shared" si="66"/>
        <v>-59.700000000208092</v>
      </c>
      <c r="D655" s="4">
        <f t="shared" si="71"/>
        <v>3564.0900000248462</v>
      </c>
      <c r="E655" s="4">
        <f t="shared" si="64"/>
        <v>102467.58750071432</v>
      </c>
      <c r="F655">
        <f t="shared" si="67"/>
        <v>1778.0405006830349</v>
      </c>
      <c r="G655">
        <f t="shared" si="68"/>
        <v>1632.6478509532806</v>
      </c>
      <c r="H655">
        <f t="shared" si="69"/>
        <v>93.923144234926013</v>
      </c>
      <c r="I655">
        <f t="shared" si="72"/>
        <v>3504.6114958712415</v>
      </c>
      <c r="J655">
        <f t="shared" si="65"/>
        <v>200993.09892563365</v>
      </c>
    </row>
    <row r="656" spans="2:10" x14ac:dyDescent="0.25">
      <c r="B656" s="2">
        <f t="shared" si="70"/>
        <v>18514.39999999979</v>
      </c>
      <c r="C656" s="20">
        <f t="shared" si="66"/>
        <v>-59.600000000209548</v>
      </c>
      <c r="D656" s="4">
        <f t="shared" si="71"/>
        <v>3552.1600000249782</v>
      </c>
      <c r="E656" s="4">
        <f t="shared" si="64"/>
        <v>102124.60000071813</v>
      </c>
      <c r="F656">
        <f t="shared" si="67"/>
        <v>1772.0754855378659</v>
      </c>
      <c r="G656">
        <f t="shared" si="68"/>
        <v>1626.7800073648541</v>
      </c>
      <c r="H656">
        <f t="shared" si="69"/>
        <v>93.746236001997062</v>
      </c>
      <c r="I656">
        <f t="shared" si="72"/>
        <v>3492.6017289047172</v>
      </c>
      <c r="J656">
        <f t="shared" si="65"/>
        <v>200304.32635189182</v>
      </c>
    </row>
    <row r="657" spans="2:10" x14ac:dyDescent="0.25">
      <c r="B657" s="2">
        <f t="shared" si="70"/>
        <v>18514.499999999789</v>
      </c>
      <c r="C657" s="20">
        <f t="shared" si="66"/>
        <v>-59.500000000211003</v>
      </c>
      <c r="D657" s="4">
        <f t="shared" si="71"/>
        <v>3540.2500000251093</v>
      </c>
      <c r="E657" s="4">
        <f t="shared" si="64"/>
        <v>101782.18750072189</v>
      </c>
      <c r="F657">
        <f t="shared" si="67"/>
        <v>1766.1204703160388</v>
      </c>
      <c r="G657">
        <f t="shared" si="68"/>
        <v>1620.921900660778</v>
      </c>
      <c r="H657">
        <f t="shared" si="69"/>
        <v>93.569422184255629</v>
      </c>
      <c r="I657">
        <f t="shared" si="72"/>
        <v>3480.611793161072</v>
      </c>
      <c r="J657">
        <f t="shared" si="65"/>
        <v>199616.69111932084</v>
      </c>
    </row>
    <row r="658" spans="2:10" x14ac:dyDescent="0.25">
      <c r="B658" s="2">
        <f t="shared" si="70"/>
        <v>18514.599999999788</v>
      </c>
      <c r="C658" s="20">
        <f t="shared" si="66"/>
        <v>-59.400000000212458</v>
      </c>
      <c r="D658" s="4">
        <f t="shared" si="71"/>
        <v>3528.36000002524</v>
      </c>
      <c r="E658" s="4">
        <f t="shared" si="64"/>
        <v>101440.35000072565</v>
      </c>
      <c r="F658">
        <f t="shared" si="67"/>
        <v>1760.1754550170353</v>
      </c>
      <c r="G658">
        <f t="shared" si="68"/>
        <v>1615.0735302585301</v>
      </c>
      <c r="H658">
        <f t="shared" si="69"/>
        <v>93.392702654931128</v>
      </c>
      <c r="I658">
        <f t="shared" si="72"/>
        <v>3468.6416879304966</v>
      </c>
      <c r="J658">
        <f t="shared" si="65"/>
        <v>198930.19318721231</v>
      </c>
    </row>
    <row r="659" spans="2:10" x14ac:dyDescent="0.25">
      <c r="B659" s="2">
        <f t="shared" si="70"/>
        <v>18514.699999999786</v>
      </c>
      <c r="C659" s="20">
        <f t="shared" si="66"/>
        <v>-59.300000000213913</v>
      </c>
      <c r="D659" s="4">
        <f t="shared" si="71"/>
        <v>3516.4900000253701</v>
      </c>
      <c r="E659" s="4">
        <f t="shared" si="64"/>
        <v>101099.08750072939</v>
      </c>
      <c r="F659">
        <f t="shared" si="67"/>
        <v>1754.2404396403319</v>
      </c>
      <c r="G659">
        <f t="shared" si="68"/>
        <v>1609.2348955699392</v>
      </c>
      <c r="H659">
        <f t="shared" si="69"/>
        <v>93.216077287120726</v>
      </c>
      <c r="I659">
        <f t="shared" si="72"/>
        <v>3456.6914124973919</v>
      </c>
      <c r="J659">
        <f t="shared" si="65"/>
        <v>198244.832514526</v>
      </c>
    </row>
    <row r="660" spans="2:10" x14ac:dyDescent="0.25">
      <c r="B660" s="2">
        <f t="shared" si="70"/>
        <v>18514.799999999785</v>
      </c>
      <c r="C660" s="20">
        <f t="shared" si="66"/>
        <v>-59.200000000215368</v>
      </c>
      <c r="D660" s="4">
        <f t="shared" si="71"/>
        <v>3504.6400000254998</v>
      </c>
      <c r="E660" s="4">
        <f t="shared" si="64"/>
        <v>100758.40000073312</v>
      </c>
      <c r="F660">
        <f t="shared" si="67"/>
        <v>1748.3154241854018</v>
      </c>
      <c r="G660">
        <f t="shared" si="68"/>
        <v>1603.4059960011157</v>
      </c>
      <c r="H660">
        <f t="shared" si="69"/>
        <v>93.039545953789471</v>
      </c>
      <c r="I660">
        <f t="shared" si="72"/>
        <v>3444.7609661403067</v>
      </c>
      <c r="J660">
        <f t="shared" si="65"/>
        <v>197560.60905988584</v>
      </c>
    </row>
    <row r="661" spans="2:10" x14ac:dyDescent="0.25">
      <c r="B661" s="2">
        <f t="shared" si="70"/>
        <v>18514.899999999783</v>
      </c>
      <c r="C661" s="20">
        <f t="shared" si="66"/>
        <v>-59.100000000216824</v>
      </c>
      <c r="D661" s="4">
        <f t="shared" si="71"/>
        <v>3492.8100000256286</v>
      </c>
      <c r="E661" s="4">
        <f t="shared" si="64"/>
        <v>100418.28750073683</v>
      </c>
      <c r="F661">
        <f t="shared" si="67"/>
        <v>1742.4004086517127</v>
      </c>
      <c r="G661">
        <f t="shared" si="68"/>
        <v>1597.5868309523858</v>
      </c>
      <c r="H661">
        <f t="shared" si="69"/>
        <v>92.863108527770223</v>
      </c>
      <c r="I661">
        <f t="shared" si="72"/>
        <v>3432.8503481318685</v>
      </c>
      <c r="J661">
        <f t="shared" si="65"/>
        <v>196877.52278157632</v>
      </c>
    </row>
    <row r="662" spans="2:10" x14ac:dyDescent="0.25">
      <c r="B662" s="2">
        <f t="shared" si="70"/>
        <v>18514.999999999782</v>
      </c>
      <c r="C662" s="20">
        <f t="shared" si="66"/>
        <v>-59.000000000218279</v>
      </c>
      <c r="D662" s="4">
        <f t="shared" si="71"/>
        <v>3481.0000000257569</v>
      </c>
      <c r="E662" s="4">
        <f t="shared" si="64"/>
        <v>100078.75000074052</v>
      </c>
      <c r="F662">
        <f t="shared" si="67"/>
        <v>1736.495393038728</v>
      </c>
      <c r="G662">
        <f t="shared" si="68"/>
        <v>1591.7773998182211</v>
      </c>
      <c r="H662">
        <f t="shared" si="69"/>
        <v>92.686764881763722</v>
      </c>
      <c r="I662">
        <f t="shared" si="72"/>
        <v>3420.9595577387131</v>
      </c>
      <c r="J662">
        <f t="shared" si="65"/>
        <v>196195.57363753821</v>
      </c>
    </row>
    <row r="663" spans="2:10" x14ac:dyDescent="0.25">
      <c r="B663" s="2">
        <f t="shared" si="70"/>
        <v>18515.09999999978</v>
      </c>
      <c r="C663" s="20">
        <f t="shared" si="66"/>
        <v>-58.900000000219734</v>
      </c>
      <c r="D663" s="4">
        <f t="shared" si="71"/>
        <v>3469.2100000258847</v>
      </c>
      <c r="E663" s="4">
        <f t="shared" si="64"/>
        <v>99739.787500744176</v>
      </c>
      <c r="F663">
        <f t="shared" si="67"/>
        <v>1730.6003773459072</v>
      </c>
      <c r="G663">
        <f t="shared" si="68"/>
        <v>1585.9777019871669</v>
      </c>
      <c r="H663">
        <f t="shared" si="69"/>
        <v>92.510514888338619</v>
      </c>
      <c r="I663">
        <f t="shared" si="72"/>
        <v>3409.0885942214127</v>
      </c>
      <c r="J663">
        <f t="shared" si="65"/>
        <v>195514.76158536461</v>
      </c>
    </row>
    <row r="664" spans="2:10" x14ac:dyDescent="0.25">
      <c r="B664" s="2">
        <f t="shared" si="70"/>
        <v>18515.199999999779</v>
      </c>
      <c r="C664" s="20">
        <f t="shared" si="66"/>
        <v>-58.800000000221189</v>
      </c>
      <c r="D664" s="4">
        <f t="shared" si="71"/>
        <v>3457.4400000260121</v>
      </c>
      <c r="E664" s="4">
        <f t="shared" si="64"/>
        <v>99401.400000747846</v>
      </c>
      <c r="F664">
        <f t="shared" si="67"/>
        <v>1724.7153615727041</v>
      </c>
      <c r="G664">
        <f t="shared" si="68"/>
        <v>1580.1877368417745</v>
      </c>
      <c r="H664">
        <f t="shared" si="69"/>
        <v>92.334358419931519</v>
      </c>
      <c r="I664">
        <f t="shared" si="72"/>
        <v>3397.2374568344098</v>
      </c>
      <c r="J664">
        <f t="shared" si="65"/>
        <v>194835.08658229696</v>
      </c>
    </row>
    <row r="665" spans="2:10" x14ac:dyDescent="0.25">
      <c r="B665" s="2">
        <f t="shared" si="70"/>
        <v>18515.299999999777</v>
      </c>
      <c r="C665" s="20">
        <f t="shared" si="66"/>
        <v>-58.700000000222644</v>
      </c>
      <c r="D665" s="4">
        <f t="shared" si="71"/>
        <v>3445.6900000261385</v>
      </c>
      <c r="E665" s="4">
        <f t="shared" si="64"/>
        <v>99063.587500751484</v>
      </c>
      <c r="F665">
        <f t="shared" si="67"/>
        <v>1718.8403457185684</v>
      </c>
      <c r="G665">
        <f t="shared" si="68"/>
        <v>1574.4075037585262</v>
      </c>
      <c r="H665">
        <f t="shared" si="69"/>
        <v>92.158295348846963</v>
      </c>
      <c r="I665">
        <f t="shared" si="72"/>
        <v>3385.4061448259417</v>
      </c>
      <c r="J665">
        <f t="shared" si="65"/>
        <v>194156.54858522097</v>
      </c>
    </row>
    <row r="666" spans="2:10" x14ac:dyDescent="0.25">
      <c r="B666" s="2">
        <f t="shared" si="70"/>
        <v>18515.399999999776</v>
      </c>
      <c r="C666" s="20">
        <f t="shared" si="66"/>
        <v>-58.600000000224099</v>
      </c>
      <c r="D666" s="4">
        <f t="shared" si="71"/>
        <v>3433.9600000262644</v>
      </c>
      <c r="E666" s="4">
        <f t="shared" si="64"/>
        <v>98726.350000755105</v>
      </c>
      <c r="F666">
        <f t="shared" si="67"/>
        <v>1712.9753297829454</v>
      </c>
      <c r="G666">
        <f t="shared" si="68"/>
        <v>1568.6370021077614</v>
      </c>
      <c r="H666">
        <f t="shared" si="69"/>
        <v>91.982325547257545</v>
      </c>
      <c r="I666">
        <f t="shared" si="72"/>
        <v>3373.5946574379641</v>
      </c>
      <c r="J666">
        <f t="shared" si="65"/>
        <v>193479.14755066193</v>
      </c>
    </row>
    <row r="667" spans="2:10" x14ac:dyDescent="0.25">
      <c r="B667" s="2">
        <f t="shared" si="70"/>
        <v>18515.499999999774</v>
      </c>
      <c r="C667" s="20">
        <f t="shared" si="66"/>
        <v>-58.500000000225555</v>
      </c>
      <c r="D667" s="4">
        <f t="shared" si="71"/>
        <v>3422.2500000263899</v>
      </c>
      <c r="E667" s="4">
        <f t="shared" si="64"/>
        <v>98389.687500758708</v>
      </c>
      <c r="F667">
        <f t="shared" si="67"/>
        <v>1707.1203137652751</v>
      </c>
      <c r="G667">
        <f t="shared" si="68"/>
        <v>1562.8762312536055</v>
      </c>
      <c r="H667">
        <f t="shared" si="69"/>
        <v>91.806448887203857</v>
      </c>
      <c r="I667">
        <f t="shared" si="72"/>
        <v>3361.8029939060843</v>
      </c>
      <c r="J667">
        <f t="shared" si="65"/>
        <v>192802.88343478119</v>
      </c>
    </row>
    <row r="668" spans="2:10" x14ac:dyDescent="0.25">
      <c r="B668" s="2">
        <f t="shared" si="70"/>
        <v>18515.599999999773</v>
      </c>
      <c r="C668" s="20">
        <f t="shared" si="66"/>
        <v>-58.40000000022701</v>
      </c>
      <c r="D668" s="4">
        <f t="shared" si="71"/>
        <v>3410.5600000265149</v>
      </c>
      <c r="E668" s="4">
        <f t="shared" si="64"/>
        <v>98053.600000762308</v>
      </c>
      <c r="F668">
        <f t="shared" si="67"/>
        <v>1701.2752976649926</v>
      </c>
      <c r="G668">
        <f t="shared" si="68"/>
        <v>1557.1251905538911</v>
      </c>
      <c r="H668">
        <f t="shared" si="69"/>
        <v>91.630665240594581</v>
      </c>
      <c r="I668">
        <f t="shared" si="72"/>
        <v>3350.0311534594784</v>
      </c>
      <c r="J668">
        <f t="shared" si="65"/>
        <v>192127.75619337114</v>
      </c>
    </row>
    <row r="669" spans="2:10" x14ac:dyDescent="0.25">
      <c r="B669" s="2">
        <f t="shared" si="70"/>
        <v>18515.699999999772</v>
      </c>
      <c r="C669" s="20">
        <f t="shared" si="66"/>
        <v>-58.300000000228465</v>
      </c>
      <c r="D669" s="4">
        <f t="shared" si="71"/>
        <v>3398.890000026639</v>
      </c>
      <c r="E669" s="4">
        <f t="shared" si="64"/>
        <v>97718.087500765861</v>
      </c>
      <c r="F669">
        <f t="shared" si="67"/>
        <v>1695.4402814815287</v>
      </c>
      <c r="G669">
        <f t="shared" si="68"/>
        <v>1551.3838793600833</v>
      </c>
      <c r="H669">
        <f t="shared" si="69"/>
        <v>91.45497447920657</v>
      </c>
      <c r="I669">
        <f t="shared" si="72"/>
        <v>3338.2791353208186</v>
      </c>
      <c r="J669">
        <f t="shared" si="65"/>
        <v>191453.76578185125</v>
      </c>
    </row>
    <row r="670" spans="2:10" x14ac:dyDescent="0.25">
      <c r="B670" s="2">
        <f t="shared" si="70"/>
        <v>18515.79999999977</v>
      </c>
      <c r="C670" s="20">
        <f t="shared" si="66"/>
        <v>-58.20000000022992</v>
      </c>
      <c r="D670" s="4">
        <f t="shared" si="71"/>
        <v>3387.2400000267626</v>
      </c>
      <c r="E670" s="4">
        <f t="shared" si="64"/>
        <v>97383.150000769427</v>
      </c>
      <c r="F670">
        <f t="shared" si="67"/>
        <v>1689.6152652143087</v>
      </c>
      <c r="G670">
        <f t="shared" si="68"/>
        <v>1545.6522970172014</v>
      </c>
      <c r="H670">
        <f t="shared" si="69"/>
        <v>91.27937647468471</v>
      </c>
      <c r="I670">
        <f t="shared" si="72"/>
        <v>3326.5469387061949</v>
      </c>
      <c r="J670">
        <f t="shared" si="65"/>
        <v>190780.91215526353</v>
      </c>
    </row>
    <row r="671" spans="2:10" x14ac:dyDescent="0.25">
      <c r="B671" s="2">
        <f t="shared" si="70"/>
        <v>18515.899999999769</v>
      </c>
      <c r="C671" s="20">
        <f t="shared" si="66"/>
        <v>-58.100000000231375</v>
      </c>
      <c r="D671" s="4">
        <f t="shared" si="71"/>
        <v>3375.6100000268857</v>
      </c>
      <c r="E671" s="4">
        <f t="shared" si="64"/>
        <v>97048.78750077296</v>
      </c>
      <c r="F671">
        <f t="shared" si="67"/>
        <v>1683.8002488627533</v>
      </c>
      <c r="G671">
        <f t="shared" si="68"/>
        <v>1539.9304428637408</v>
      </c>
      <c r="H671">
        <f t="shared" si="69"/>
        <v>91.103871098542157</v>
      </c>
      <c r="I671">
        <f t="shared" si="72"/>
        <v>3314.8345628250363</v>
      </c>
      <c r="J671">
        <f t="shared" si="65"/>
        <v>190109.19526826785</v>
      </c>
    </row>
    <row r="672" spans="2:10" x14ac:dyDescent="0.25">
      <c r="B672" s="2">
        <f t="shared" si="70"/>
        <v>18515.999999999767</v>
      </c>
      <c r="C672" s="20">
        <f t="shared" si="66"/>
        <v>-58.000000000232831</v>
      </c>
      <c r="D672" s="4">
        <f t="shared" si="71"/>
        <v>3364.0000000270084</v>
      </c>
      <c r="E672" s="4">
        <f t="shared" si="64"/>
        <v>96715.000000776505</v>
      </c>
      <c r="F672">
        <f t="shared" si="67"/>
        <v>1677.9952324262783</v>
      </c>
      <c r="G672">
        <f t="shared" si="68"/>
        <v>1534.2183162315919</v>
      </c>
      <c r="H672">
        <f t="shared" si="69"/>
        <v>90.928458222160259</v>
      </c>
      <c r="I672">
        <f t="shared" si="72"/>
        <v>3303.1420068800303</v>
      </c>
      <c r="J672">
        <f t="shared" si="65"/>
        <v>189438.61507513752</v>
      </c>
    </row>
    <row r="673" spans="2:10" x14ac:dyDescent="0.25">
      <c r="B673" s="2">
        <f t="shared" si="70"/>
        <v>18516.099999999766</v>
      </c>
      <c r="C673" s="20">
        <f t="shared" si="66"/>
        <v>-57.900000000234286</v>
      </c>
      <c r="D673" s="4">
        <f t="shared" si="71"/>
        <v>3352.4100000271301</v>
      </c>
      <c r="E673" s="4">
        <f t="shared" si="64"/>
        <v>96381.787500779988</v>
      </c>
      <c r="F673">
        <f t="shared" si="67"/>
        <v>1672.2002159042938</v>
      </c>
      <c r="G673">
        <f t="shared" si="68"/>
        <v>1528.5159164459601</v>
      </c>
      <c r="H673">
        <f t="shared" si="69"/>
        <v>90.753137716788643</v>
      </c>
      <c r="I673">
        <f t="shared" si="72"/>
        <v>3291.469270067043</v>
      </c>
      <c r="J673">
        <f t="shared" si="65"/>
        <v>188769.17152975468</v>
      </c>
    </row>
    <row r="674" spans="2:10" x14ac:dyDescent="0.25">
      <c r="B674" s="2">
        <f t="shared" si="70"/>
        <v>18516.199999999764</v>
      </c>
      <c r="C674" s="20">
        <f t="shared" si="66"/>
        <v>-57.800000000235741</v>
      </c>
      <c r="D674" s="4">
        <f t="shared" si="71"/>
        <v>3340.8400000272518</v>
      </c>
      <c r="E674" s="4">
        <f t="shared" si="64"/>
        <v>96049.150000783484</v>
      </c>
      <c r="F674">
        <f t="shared" si="67"/>
        <v>1666.4151992962056</v>
      </c>
      <c r="G674">
        <f t="shared" si="68"/>
        <v>1522.8232428252832</v>
      </c>
      <c r="H674">
        <f t="shared" si="69"/>
        <v>90.577909453545161</v>
      </c>
      <c r="I674">
        <f t="shared" si="72"/>
        <v>3279.8163515750339</v>
      </c>
      <c r="J674">
        <f t="shared" si="65"/>
        <v>188100.86458560519</v>
      </c>
    </row>
    <row r="675" spans="2:10" x14ac:dyDescent="0.25">
      <c r="B675" s="2">
        <f t="shared" si="70"/>
        <v>18516.299999999763</v>
      </c>
      <c r="C675" s="20">
        <f t="shared" si="66"/>
        <v>-57.700000000237196</v>
      </c>
      <c r="D675" s="4">
        <f t="shared" si="71"/>
        <v>3329.2900000273726</v>
      </c>
      <c r="E675" s="4">
        <f t="shared" si="64"/>
        <v>95717.087500786962</v>
      </c>
      <c r="F675">
        <f t="shared" si="67"/>
        <v>1660.6401826014137</v>
      </c>
      <c r="G675">
        <f t="shared" si="68"/>
        <v>1517.1402946811475</v>
      </c>
      <c r="H675">
        <f t="shared" si="69"/>
        <v>90.402773303416083</v>
      </c>
      <c r="I675">
        <f t="shared" si="72"/>
        <v>3268.183250585977</v>
      </c>
      <c r="J675">
        <f t="shared" si="65"/>
        <v>187433.69419577456</v>
      </c>
    </row>
    <row r="676" spans="2:10" x14ac:dyDescent="0.25">
      <c r="B676" s="2">
        <f t="shared" si="70"/>
        <v>18516.399999999761</v>
      </c>
      <c r="C676" s="20">
        <f t="shared" si="66"/>
        <v>-57.600000000238651</v>
      </c>
      <c r="D676" s="4">
        <f t="shared" si="71"/>
        <v>3317.7600000274924</v>
      </c>
      <c r="E676" s="4">
        <f t="shared" si="64"/>
        <v>95385.600000790408</v>
      </c>
      <c r="F676">
        <f t="shared" si="67"/>
        <v>1654.8751658193125</v>
      </c>
      <c r="G676">
        <f t="shared" si="68"/>
        <v>1511.4670713182034</v>
      </c>
      <c r="H676">
        <f t="shared" si="69"/>
        <v>90.227729137255963</v>
      </c>
      <c r="I676">
        <f t="shared" si="72"/>
        <v>3256.569966274772</v>
      </c>
      <c r="J676">
        <f t="shared" si="65"/>
        <v>186767.66031294235</v>
      </c>
    </row>
    <row r="677" spans="2:10" x14ac:dyDescent="0.25">
      <c r="B677" s="2">
        <f t="shared" si="70"/>
        <v>18516.49999999976</v>
      </c>
      <c r="C677" s="20">
        <f t="shared" si="66"/>
        <v>-57.500000000240107</v>
      </c>
      <c r="D677" s="4">
        <f t="shared" si="71"/>
        <v>3306.2500000276123</v>
      </c>
      <c r="E677" s="4">
        <f t="shared" si="64"/>
        <v>95054.687500793865</v>
      </c>
      <c r="F677">
        <f t="shared" si="67"/>
        <v>1649.1201489492923</v>
      </c>
      <c r="G677">
        <f t="shared" si="68"/>
        <v>1505.8035720340802</v>
      </c>
      <c r="H677">
        <f t="shared" si="69"/>
        <v>90.052776825787916</v>
      </c>
      <c r="I677">
        <f t="shared" si="72"/>
        <v>3244.9764978091607</v>
      </c>
      <c r="J677">
        <f t="shared" si="65"/>
        <v>186102.76288937769</v>
      </c>
    </row>
    <row r="678" spans="2:10" x14ac:dyDescent="0.25">
      <c r="B678" s="2">
        <f t="shared" si="70"/>
        <v>18516.599999999758</v>
      </c>
      <c r="C678" s="20">
        <f t="shared" si="66"/>
        <v>-57.400000000241562</v>
      </c>
      <c r="D678" s="4">
        <f t="shared" si="71"/>
        <v>3294.7600000277312</v>
      </c>
      <c r="E678" s="4">
        <f t="shared" si="64"/>
        <v>94724.350000797262</v>
      </c>
      <c r="F678">
        <f t="shared" si="67"/>
        <v>1643.3751319907371</v>
      </c>
      <c r="G678">
        <f t="shared" si="68"/>
        <v>1500.1497961192968</v>
      </c>
      <c r="H678">
        <f t="shared" si="69"/>
        <v>89.877916239603337</v>
      </c>
      <c r="I678">
        <f t="shared" si="72"/>
        <v>3233.4028443496372</v>
      </c>
      <c r="J678">
        <f t="shared" si="65"/>
        <v>185439.00187693408</v>
      </c>
    </row>
    <row r="679" spans="2:10" x14ac:dyDescent="0.25">
      <c r="B679" s="2">
        <f t="shared" si="70"/>
        <v>18516.699999999757</v>
      </c>
      <c r="C679" s="20">
        <f t="shared" si="66"/>
        <v>-57.300000000243017</v>
      </c>
      <c r="D679" s="4">
        <f t="shared" si="71"/>
        <v>3283.2900000278496</v>
      </c>
      <c r="E679" s="4">
        <f t="shared" si="64"/>
        <v>94394.58750080067</v>
      </c>
      <c r="F679">
        <f t="shared" si="67"/>
        <v>1637.6401149430262</v>
      </c>
      <c r="G679">
        <f t="shared" si="68"/>
        <v>1494.5057428571756</v>
      </c>
      <c r="H679">
        <f t="shared" si="69"/>
        <v>89.703147249162257</v>
      </c>
      <c r="I679">
        <f t="shared" si="72"/>
        <v>3221.8490050493642</v>
      </c>
      <c r="J679">
        <f t="shared" si="65"/>
        <v>184776.37722704452</v>
      </c>
    </row>
    <row r="680" spans="2:10" x14ac:dyDescent="0.25">
      <c r="B680" s="2">
        <f t="shared" si="70"/>
        <v>18516.799999999756</v>
      </c>
      <c r="C680" s="20">
        <f t="shared" si="66"/>
        <v>-57.200000000244472</v>
      </c>
      <c r="D680" s="4">
        <f t="shared" si="71"/>
        <v>3271.8400000279676</v>
      </c>
      <c r="E680" s="4">
        <f t="shared" si="64"/>
        <v>94065.40000080406</v>
      </c>
      <c r="F680">
        <f t="shared" si="67"/>
        <v>1631.9150978055327</v>
      </c>
      <c r="G680">
        <f t="shared" si="68"/>
        <v>1488.871411523751</v>
      </c>
      <c r="H680">
        <f t="shared" si="69"/>
        <v>89.528469724793155</v>
      </c>
      <c r="I680">
        <f t="shared" si="72"/>
        <v>3210.314979054077</v>
      </c>
      <c r="J680">
        <f t="shared" si="65"/>
        <v>184114.88889071601</v>
      </c>
    </row>
    <row r="681" spans="2:10" x14ac:dyDescent="0.25">
      <c r="B681" s="2">
        <f t="shared" si="70"/>
        <v>18516.899999999754</v>
      </c>
      <c r="C681" s="20">
        <f t="shared" si="66"/>
        <v>-57.100000000245927</v>
      </c>
      <c r="D681" s="4">
        <f t="shared" si="71"/>
        <v>3260.4100000280851</v>
      </c>
      <c r="E681" s="4">
        <f t="shared" si="64"/>
        <v>93736.787500807433</v>
      </c>
      <c r="F681">
        <f t="shared" si="67"/>
        <v>1626.2000805776242</v>
      </c>
      <c r="G681">
        <f t="shared" si="68"/>
        <v>1483.2468013876787</v>
      </c>
      <c r="H681">
        <f t="shared" si="69"/>
        <v>89.353883536693118</v>
      </c>
      <c r="I681">
        <f t="shared" si="72"/>
        <v>3198.800765501996</v>
      </c>
      <c r="J681">
        <f t="shared" si="65"/>
        <v>183454.53681852465</v>
      </c>
    </row>
    <row r="682" spans="2:10" x14ac:dyDescent="0.25">
      <c r="B682" s="2">
        <f t="shared" si="70"/>
        <v>18516.999999999753</v>
      </c>
      <c r="C682" s="20">
        <f t="shared" si="66"/>
        <v>-57.000000000247383</v>
      </c>
      <c r="D682" s="4">
        <f t="shared" si="71"/>
        <v>3249.0000000282016</v>
      </c>
      <c r="E682" s="4">
        <f t="shared" si="64"/>
        <v>93408.750000810789</v>
      </c>
      <c r="F682">
        <f t="shared" si="67"/>
        <v>1620.4950632586638</v>
      </c>
      <c r="G682">
        <f t="shared" si="68"/>
        <v>1477.6319117101425</v>
      </c>
      <c r="H682">
        <f t="shared" si="69"/>
        <v>89.179388554927883</v>
      </c>
      <c r="I682">
        <f t="shared" si="72"/>
        <v>3187.306363523734</v>
      </c>
      <c r="J682">
        <f t="shared" si="65"/>
        <v>182795.32096061014</v>
      </c>
    </row>
    <row r="683" spans="2:10" x14ac:dyDescent="0.25">
      <c r="B683" s="2">
        <f t="shared" si="70"/>
        <v>18517.099999999751</v>
      </c>
      <c r="C683" s="20">
        <f t="shared" si="66"/>
        <v>-56.900000000248838</v>
      </c>
      <c r="D683" s="4">
        <f t="shared" si="71"/>
        <v>3237.6100000283177</v>
      </c>
      <c r="E683" s="4">
        <f t="shared" si="64"/>
        <v>93081.287500814127</v>
      </c>
      <c r="F683">
        <f t="shared" si="67"/>
        <v>1614.8000458480076</v>
      </c>
      <c r="G683">
        <f t="shared" si="68"/>
        <v>1472.0267417447626</v>
      </c>
      <c r="H683">
        <f t="shared" si="69"/>
        <v>89.004984649431819</v>
      </c>
      <c r="I683">
        <f t="shared" si="72"/>
        <v>3175.8317722422021</v>
      </c>
      <c r="J683">
        <f t="shared" si="65"/>
        <v>182137.24126667052</v>
      </c>
    </row>
    <row r="684" spans="2:10" x14ac:dyDescent="0.25">
      <c r="B684" s="2">
        <f t="shared" si="70"/>
        <v>18517.19999999975</v>
      </c>
      <c r="C684" s="20">
        <f t="shared" si="66"/>
        <v>-56.800000000250293</v>
      </c>
      <c r="D684" s="4">
        <f t="shared" si="71"/>
        <v>3226.2400000284333</v>
      </c>
      <c r="E684" s="4">
        <f t="shared" si="64"/>
        <v>92754.400000817463</v>
      </c>
      <c r="F684">
        <f t="shared" si="67"/>
        <v>1609.115028345007</v>
      </c>
      <c r="G684">
        <f t="shared" si="68"/>
        <v>1466.431290737497</v>
      </c>
      <c r="H684">
        <f t="shared" si="69"/>
        <v>88.830671690008018</v>
      </c>
      <c r="I684">
        <f t="shared" si="72"/>
        <v>3164.3769907725118</v>
      </c>
      <c r="J684">
        <f t="shared" si="65"/>
        <v>181480.29768595655</v>
      </c>
    </row>
    <row r="685" spans="2:10" x14ac:dyDescent="0.25">
      <c r="B685" s="2">
        <f t="shared" si="70"/>
        <v>18517.299999999748</v>
      </c>
      <c r="C685" s="20">
        <f t="shared" si="66"/>
        <v>-56.700000000251748</v>
      </c>
      <c r="D685" s="4">
        <f t="shared" si="71"/>
        <v>3214.8900000285485</v>
      </c>
      <c r="E685" s="4">
        <f t="shared" si="64"/>
        <v>92428.08750082078</v>
      </c>
      <c r="F685">
        <f t="shared" si="67"/>
        <v>1603.4400107490071</v>
      </c>
      <c r="G685">
        <f t="shared" si="68"/>
        <v>1460.8455579265471</v>
      </c>
      <c r="H685">
        <f t="shared" si="69"/>
        <v>88.656449546328346</v>
      </c>
      <c r="I685">
        <f t="shared" si="72"/>
        <v>3152.9420182218828</v>
      </c>
      <c r="J685">
        <f t="shared" si="65"/>
        <v>180824.49016726637</v>
      </c>
    </row>
    <row r="686" spans="2:10" x14ac:dyDescent="0.25">
      <c r="B686" s="2">
        <f t="shared" si="70"/>
        <v>18517.399999999747</v>
      </c>
      <c r="C686" s="20">
        <f t="shared" si="66"/>
        <v>-56.600000000253203</v>
      </c>
      <c r="D686" s="4">
        <f t="shared" si="71"/>
        <v>3203.5600000286627</v>
      </c>
      <c r="E686" s="4">
        <f t="shared" si="64"/>
        <v>92102.350000824052</v>
      </c>
      <c r="F686">
        <f t="shared" si="67"/>
        <v>1597.774993059347</v>
      </c>
      <c r="G686">
        <f t="shared" si="68"/>
        <v>1455.2695425422585</v>
      </c>
      <c r="H686">
        <f t="shared" si="69"/>
        <v>88.482318087933464</v>
      </c>
      <c r="I686">
        <f t="shared" si="72"/>
        <v>3141.5268536895387</v>
      </c>
      <c r="J686">
        <f t="shared" si="65"/>
        <v>180169.81865893945</v>
      </c>
    </row>
    <row r="687" spans="2:10" x14ac:dyDescent="0.25">
      <c r="B687" s="2">
        <f t="shared" si="70"/>
        <v>18517.499999999745</v>
      </c>
      <c r="C687" s="20">
        <f t="shared" si="66"/>
        <v>-56.500000000254659</v>
      </c>
      <c r="D687" s="4">
        <f t="shared" si="71"/>
        <v>3192.2500000287764</v>
      </c>
      <c r="E687" s="4">
        <f t="shared" si="64"/>
        <v>91777.187500827335</v>
      </c>
      <c r="F687">
        <f t="shared" si="67"/>
        <v>1592.119975275361</v>
      </c>
      <c r="G687">
        <f t="shared" si="68"/>
        <v>1449.7032438070212</v>
      </c>
      <c r="H687">
        <f t="shared" si="69"/>
        <v>88.308277184232892</v>
      </c>
      <c r="I687">
        <f t="shared" si="72"/>
        <v>3130.1314962666147</v>
      </c>
      <c r="J687">
        <f t="shared" si="65"/>
        <v>179516.28310885152</v>
      </c>
    </row>
    <row r="688" spans="2:10" x14ac:dyDescent="0.25">
      <c r="B688" s="2">
        <f t="shared" si="70"/>
        <v>18517.599999999744</v>
      </c>
      <c r="C688" s="20">
        <f t="shared" si="66"/>
        <v>-56.400000000256114</v>
      </c>
      <c r="D688" s="4">
        <f t="shared" si="71"/>
        <v>3180.9600000288897</v>
      </c>
      <c r="E688" s="4">
        <f t="shared" si="64"/>
        <v>91452.600000830571</v>
      </c>
      <c r="F688">
        <f t="shared" si="67"/>
        <v>1586.4749573963759</v>
      </c>
      <c r="G688">
        <f t="shared" si="68"/>
        <v>1444.1466609351694</v>
      </c>
      <c r="H688">
        <f t="shared" si="69"/>
        <v>88.134326704505014</v>
      </c>
      <c r="I688">
        <f t="shared" si="72"/>
        <v>3118.7559450360504</v>
      </c>
      <c r="J688">
        <f t="shared" si="65"/>
        <v>178863.88346440819</v>
      </c>
    </row>
    <row r="689" spans="2:10" x14ac:dyDescent="0.25">
      <c r="B689" s="2">
        <f t="shared" si="70"/>
        <v>18517.699999999742</v>
      </c>
      <c r="C689" s="20">
        <f t="shared" si="66"/>
        <v>-56.300000000257569</v>
      </c>
      <c r="D689" s="4">
        <f t="shared" si="71"/>
        <v>3169.6900000290025</v>
      </c>
      <c r="E689" s="4">
        <f t="shared" si="64"/>
        <v>91128.587500833819</v>
      </c>
      <c r="F689">
        <f t="shared" si="67"/>
        <v>1580.839939421714</v>
      </c>
      <c r="G689">
        <f t="shared" si="68"/>
        <v>1438.5997931328766</v>
      </c>
      <c r="H689">
        <f t="shared" si="69"/>
        <v>87.960466517897189</v>
      </c>
      <c r="I689">
        <f t="shared" si="72"/>
        <v>3107.4001990724878</v>
      </c>
      <c r="J689">
        <f t="shared" si="65"/>
        <v>178212.61967253924</v>
      </c>
    </row>
    <row r="690" spans="2:10" x14ac:dyDescent="0.25">
      <c r="B690" s="2">
        <f t="shared" si="70"/>
        <v>18517.799999999741</v>
      </c>
      <c r="C690" s="20">
        <f t="shared" si="66"/>
        <v>-56.200000000259024</v>
      </c>
      <c r="D690" s="4">
        <f t="shared" si="71"/>
        <v>3158.4400000291143</v>
      </c>
      <c r="E690" s="4">
        <f t="shared" si="64"/>
        <v>90805.150000837035</v>
      </c>
      <c r="F690">
        <f t="shared" si="67"/>
        <v>1575.2149213506902</v>
      </c>
      <c r="G690">
        <f t="shared" si="68"/>
        <v>1433.0626395980528</v>
      </c>
      <c r="H690">
        <f t="shared" si="69"/>
        <v>87.786696493425737</v>
      </c>
      <c r="I690">
        <f t="shared" si="72"/>
        <v>3096.0642574421686</v>
      </c>
      <c r="J690">
        <f t="shared" si="65"/>
        <v>177562.49167969258</v>
      </c>
    </row>
    <row r="691" spans="2:10" x14ac:dyDescent="0.25">
      <c r="B691" s="2">
        <f t="shared" si="70"/>
        <v>18517.89999999974</v>
      </c>
      <c r="C691" s="20">
        <f t="shared" si="66"/>
        <v>-56.100000000260479</v>
      </c>
      <c r="D691" s="4">
        <f t="shared" si="71"/>
        <v>3147.2100000292257</v>
      </c>
      <c r="E691" s="4">
        <f t="shared" si="64"/>
        <v>90482.287500840233</v>
      </c>
      <c r="F691">
        <f t="shared" si="67"/>
        <v>1569.5999031826145</v>
      </c>
      <c r="G691">
        <f t="shared" si="68"/>
        <v>1427.5351995202393</v>
      </c>
      <c r="H691">
        <f t="shared" si="69"/>
        <v>87.613016499976084</v>
      </c>
      <c r="I691">
        <f t="shared" si="72"/>
        <v>3084.7481192028299</v>
      </c>
      <c r="J691">
        <f t="shared" si="65"/>
        <v>176913.49943182859</v>
      </c>
    </row>
    <row r="692" spans="2:10" x14ac:dyDescent="0.25">
      <c r="B692" s="2">
        <f t="shared" si="70"/>
        <v>18517.999999999738</v>
      </c>
      <c r="C692" s="20">
        <f t="shared" si="66"/>
        <v>-56.000000000261934</v>
      </c>
      <c r="D692" s="4">
        <f t="shared" si="71"/>
        <v>3136.0000000293367</v>
      </c>
      <c r="E692" s="4">
        <f t="shared" si="64"/>
        <v>90160.000000843429</v>
      </c>
      <c r="F692">
        <f t="shared" si="67"/>
        <v>1563.9948849167899</v>
      </c>
      <c r="G692">
        <f t="shared" si="68"/>
        <v>1422.0174720804987</v>
      </c>
      <c r="H692">
        <f t="shared" si="69"/>
        <v>87.439426406302687</v>
      </c>
      <c r="I692">
        <f t="shared" si="72"/>
        <v>3073.451783403591</v>
      </c>
      <c r="J692">
        <f t="shared" si="65"/>
        <v>176265.64287441317</v>
      </c>
    </row>
    <row r="693" spans="2:10" x14ac:dyDescent="0.25">
      <c r="B693" s="2">
        <f t="shared" si="70"/>
        <v>18518.099999999737</v>
      </c>
      <c r="C693" s="20">
        <f t="shared" si="66"/>
        <v>-55.90000000026339</v>
      </c>
      <c r="D693" s="4">
        <f t="shared" si="71"/>
        <v>3124.8100000294471</v>
      </c>
      <c r="E693" s="4">
        <f t="shared" si="64"/>
        <v>89838.287500846607</v>
      </c>
      <c r="F693">
        <f t="shared" si="67"/>
        <v>1558.399866552513</v>
      </c>
      <c r="G693">
        <f t="shared" si="68"/>
        <v>1416.5094564513079</v>
      </c>
      <c r="H693">
        <f t="shared" si="69"/>
        <v>87.265926081029178</v>
      </c>
      <c r="I693">
        <f t="shared" si="72"/>
        <v>3062.1752490848498</v>
      </c>
      <c r="J693">
        <f t="shared" si="65"/>
        <v>175618.9219524122</v>
      </c>
    </row>
    <row r="694" spans="2:10" x14ac:dyDescent="0.25">
      <c r="B694" s="2">
        <f t="shared" si="70"/>
        <v>18518.199999999735</v>
      </c>
      <c r="C694" s="20">
        <f t="shared" si="66"/>
        <v>-55.800000000264845</v>
      </c>
      <c r="D694" s="4">
        <f t="shared" si="71"/>
        <v>3113.6400000295566</v>
      </c>
      <c r="E694" s="4">
        <f t="shared" si="64"/>
        <v>89517.150000849753</v>
      </c>
      <c r="F694">
        <f t="shared" si="67"/>
        <v>1552.8148480890748</v>
      </c>
      <c r="G694">
        <f t="shared" si="68"/>
        <v>1411.0111517964449</v>
      </c>
      <c r="H694">
        <f t="shared" si="69"/>
        <v>87.09251539264838</v>
      </c>
      <c r="I694">
        <f t="shared" si="72"/>
        <v>3050.9185152781679</v>
      </c>
      <c r="J694">
        <f t="shared" si="65"/>
        <v>174973.33661028472</v>
      </c>
    </row>
    <row r="695" spans="2:10" x14ac:dyDescent="0.25">
      <c r="B695" s="2">
        <f t="shared" si="70"/>
        <v>18518.299999999734</v>
      </c>
      <c r="C695" s="20">
        <f t="shared" si="66"/>
        <v>-55.7000000002663</v>
      </c>
      <c r="D695" s="4">
        <f t="shared" si="71"/>
        <v>3102.4900000296657</v>
      </c>
      <c r="E695" s="4">
        <f t="shared" si="64"/>
        <v>89196.587500852882</v>
      </c>
      <c r="F695">
        <f t="shared" si="67"/>
        <v>1547.2398295257592</v>
      </c>
      <c r="G695">
        <f t="shared" si="68"/>
        <v>1405.5225572708798</v>
      </c>
      <c r="H695">
        <f t="shared" si="69"/>
        <v>86.919194209522317</v>
      </c>
      <c r="I695">
        <f t="shared" si="72"/>
        <v>3039.6815810061612</v>
      </c>
      <c r="J695">
        <f t="shared" si="65"/>
        <v>174328.88679197672</v>
      </c>
    </row>
    <row r="696" spans="2:10" x14ac:dyDescent="0.25">
      <c r="B696" s="2">
        <f t="shared" si="70"/>
        <v>18518.399999999732</v>
      </c>
      <c r="C696" s="20">
        <f t="shared" si="66"/>
        <v>-55.600000000267755</v>
      </c>
      <c r="D696" s="4">
        <f t="shared" si="71"/>
        <v>3091.3600000297743</v>
      </c>
      <c r="E696" s="4">
        <f t="shared" si="64"/>
        <v>88876.600000856022</v>
      </c>
      <c r="F696">
        <f t="shared" si="67"/>
        <v>1541.674810861844</v>
      </c>
      <c r="G696">
        <f t="shared" si="68"/>
        <v>1400.0436720206553</v>
      </c>
      <c r="H696">
        <f t="shared" si="69"/>
        <v>86.745962399882373</v>
      </c>
      <c r="I696">
        <f t="shared" si="72"/>
        <v>3028.4644452823818</v>
      </c>
      <c r="J696">
        <f t="shared" si="65"/>
        <v>173685.57244091443</v>
      </c>
    </row>
    <row r="697" spans="2:10" x14ac:dyDescent="0.25">
      <c r="B697" s="2">
        <f t="shared" si="70"/>
        <v>18518.499999999731</v>
      </c>
      <c r="C697" s="20">
        <f t="shared" si="66"/>
        <v>-55.50000000026921</v>
      </c>
      <c r="D697" s="4">
        <f t="shared" si="71"/>
        <v>3080.2500000298824</v>
      </c>
      <c r="E697" s="4">
        <f t="shared" si="64"/>
        <v>88557.187500859131</v>
      </c>
      <c r="F697">
        <f t="shared" si="67"/>
        <v>1536.1197920966003</v>
      </c>
      <c r="G697">
        <f t="shared" si="68"/>
        <v>1394.574495182776</v>
      </c>
      <c r="H697">
        <f t="shared" si="69"/>
        <v>86.57281983182925</v>
      </c>
      <c r="I697">
        <f t="shared" si="72"/>
        <v>3017.2671071112054</v>
      </c>
      <c r="J697">
        <f t="shared" si="65"/>
        <v>173043.39349999776</v>
      </c>
    </row>
    <row r="698" spans="2:10" x14ac:dyDescent="0.25">
      <c r="B698" s="2">
        <f t="shared" si="70"/>
        <v>18518.599999999729</v>
      </c>
      <c r="C698" s="20">
        <f t="shared" si="66"/>
        <v>-55.400000000270666</v>
      </c>
      <c r="D698" s="4">
        <f t="shared" si="71"/>
        <v>3069.1600000299895</v>
      </c>
      <c r="E698" s="4">
        <f t="shared" si="64"/>
        <v>88238.350000862207</v>
      </c>
      <c r="F698">
        <f t="shared" si="67"/>
        <v>1530.574773229293</v>
      </c>
      <c r="G698">
        <f t="shared" si="68"/>
        <v>1389.1150258850855</v>
      </c>
      <c r="H698">
        <f t="shared" si="69"/>
        <v>86.399766373333065</v>
      </c>
      <c r="I698">
        <f t="shared" si="72"/>
        <v>3006.0895654877118</v>
      </c>
      <c r="J698">
        <f t="shared" si="65"/>
        <v>172402.34991159348</v>
      </c>
    </row>
    <row r="699" spans="2:10" x14ac:dyDescent="0.25">
      <c r="B699" s="2">
        <f t="shared" si="70"/>
        <v>18518.699999999728</v>
      </c>
      <c r="C699" s="20">
        <f t="shared" si="66"/>
        <v>-55.300000000272121</v>
      </c>
      <c r="D699" s="4">
        <f t="shared" si="71"/>
        <v>3058.0900000300967</v>
      </c>
      <c r="E699" s="4">
        <f t="shared" si="64"/>
        <v>87920.08750086528</v>
      </c>
      <c r="F699">
        <f t="shared" si="67"/>
        <v>1525.0397542591795</v>
      </c>
      <c r="G699">
        <f t="shared" si="68"/>
        <v>1383.6652632461507</v>
      </c>
      <c r="H699">
        <f t="shared" si="69"/>
        <v>86.226801892233411</v>
      </c>
      <c r="I699">
        <f t="shared" si="72"/>
        <v>2994.9318193975632</v>
      </c>
      <c r="J699">
        <f t="shared" si="65"/>
        <v>171762.44161752827</v>
      </c>
    </row>
    <row r="700" spans="2:10" x14ac:dyDescent="0.25">
      <c r="B700" s="2">
        <f t="shared" si="70"/>
        <v>18518.799999999726</v>
      </c>
      <c r="C700" s="20">
        <f t="shared" si="66"/>
        <v>-55.200000000273576</v>
      </c>
      <c r="D700" s="4">
        <f t="shared" si="71"/>
        <v>3047.0400000302029</v>
      </c>
      <c r="E700" s="4">
        <f t="shared" si="64"/>
        <v>87602.400000868322</v>
      </c>
      <c r="F700">
        <f t="shared" si="67"/>
        <v>1519.514735185511</v>
      </c>
      <c r="G700">
        <f t="shared" si="68"/>
        <v>1378.2252063751373</v>
      </c>
      <c r="H700">
        <f t="shared" si="69"/>
        <v>86.053926256239336</v>
      </c>
      <c r="I700">
        <f t="shared" si="72"/>
        <v>2983.7938678168875</v>
      </c>
      <c r="J700">
        <f t="shared" si="65"/>
        <v>171123.66855908197</v>
      </c>
    </row>
    <row r="701" spans="2:10" x14ac:dyDescent="0.25">
      <c r="B701" s="2">
        <f t="shared" si="70"/>
        <v>18518.899999999725</v>
      </c>
      <c r="C701" s="20">
        <f t="shared" si="66"/>
        <v>-55.100000000275031</v>
      </c>
      <c r="D701" s="4">
        <f t="shared" si="71"/>
        <v>3036.0100000303082</v>
      </c>
      <c r="E701" s="4">
        <f t="shared" si="64"/>
        <v>87285.28750087136</v>
      </c>
      <c r="F701">
        <f t="shared" si="67"/>
        <v>1513.9997160075318</v>
      </c>
      <c r="G701">
        <f t="shared" si="68"/>
        <v>1372.7948543716866</v>
      </c>
      <c r="H701">
        <f t="shared" si="69"/>
        <v>85.881139332929521</v>
      </c>
      <c r="I701">
        <f t="shared" si="72"/>
        <v>2972.6757097121481</v>
      </c>
      <c r="J701">
        <f t="shared" si="65"/>
        <v>170486.03067698024</v>
      </c>
    </row>
    <row r="702" spans="2:10" x14ac:dyDescent="0.25">
      <c r="B702" s="2">
        <f t="shared" si="70"/>
        <v>18518.999999999724</v>
      </c>
      <c r="C702" s="20">
        <f t="shared" si="66"/>
        <v>-55.000000000276486</v>
      </c>
      <c r="D702" s="4">
        <f t="shared" si="71"/>
        <v>3025.0000000304135</v>
      </c>
      <c r="E702" s="4">
        <f t="shared" si="64"/>
        <v>86968.750000874381</v>
      </c>
      <c r="F702">
        <f t="shared" si="67"/>
        <v>1508.4946967244794</v>
      </c>
      <c r="G702">
        <f t="shared" si="68"/>
        <v>1367.3742063257923</v>
      </c>
      <c r="H702">
        <f t="shared" si="69"/>
        <v>85.708440989752233</v>
      </c>
      <c r="I702">
        <f t="shared" si="72"/>
        <v>2961.5773440400239</v>
      </c>
      <c r="J702">
        <f t="shared" si="65"/>
        <v>169849.5279113875</v>
      </c>
    </row>
    <row r="703" spans="2:10" x14ac:dyDescent="0.25">
      <c r="B703" s="2">
        <f t="shared" si="70"/>
        <v>18519.099999999722</v>
      </c>
      <c r="C703" s="20">
        <f t="shared" si="66"/>
        <v>-54.900000000277942</v>
      </c>
      <c r="D703" s="4">
        <f t="shared" si="71"/>
        <v>3014.0100000305179</v>
      </c>
      <c r="E703" s="4">
        <f t="shared" si="64"/>
        <v>86652.787500877384</v>
      </c>
      <c r="F703">
        <f t="shared" si="67"/>
        <v>1502.9996773355838</v>
      </c>
      <c r="G703">
        <f t="shared" si="68"/>
        <v>1361.9632613176698</v>
      </c>
      <c r="H703">
        <f t="shared" si="69"/>
        <v>85.535831094025426</v>
      </c>
      <c r="I703">
        <f t="shared" si="72"/>
        <v>2950.4987697472789</v>
      </c>
      <c r="J703">
        <f t="shared" si="65"/>
        <v>169214.16020189959</v>
      </c>
    </row>
    <row r="704" spans="2:10" x14ac:dyDescent="0.25">
      <c r="B704" s="2">
        <f t="shared" si="70"/>
        <v>18519.199999999721</v>
      </c>
      <c r="C704" s="20">
        <f t="shared" si="66"/>
        <v>-54.800000000279397</v>
      </c>
      <c r="D704" s="4">
        <f t="shared" si="71"/>
        <v>3003.0400000306217</v>
      </c>
      <c r="E704" s="4">
        <f t="shared" ref="E704:E767" si="73">D704*11500/$D$89</f>
        <v>86337.400000880385</v>
      </c>
      <c r="F704">
        <f t="shared" si="67"/>
        <v>1497.5146578400684</v>
      </c>
      <c r="G704">
        <f t="shared" si="68"/>
        <v>1356.562018417628</v>
      </c>
      <c r="H704">
        <f t="shared" si="69"/>
        <v>85.363309512936809</v>
      </c>
      <c r="I704">
        <f t="shared" si="72"/>
        <v>2939.439985770633</v>
      </c>
      <c r="J704">
        <f t="shared" ref="J704:J767" si="74">I704*11500/$I$89</f>
        <v>168579.9274875363</v>
      </c>
    </row>
    <row r="705" spans="2:10" x14ac:dyDescent="0.25">
      <c r="B705" s="2">
        <f t="shared" si="70"/>
        <v>18519.299999999719</v>
      </c>
      <c r="C705" s="20">
        <f t="shared" ref="C705:C768" si="75">-$A$8+B705</f>
        <v>-54.700000000280852</v>
      </c>
      <c r="D705" s="4">
        <f t="shared" si="71"/>
        <v>2992.0900000307252</v>
      </c>
      <c r="E705" s="4">
        <f t="shared" si="73"/>
        <v>86022.587500883339</v>
      </c>
      <c r="F705">
        <f t="shared" ref="F705:F768" si="76">-F$8*$C705*SQRT(MAX(0,$C705^2-4^2))</f>
        <v>1492.0396382371493</v>
      </c>
      <c r="G705">
        <f t="shared" ref="G705:G768" si="77">-G$8*$C705*SQRT(MAX(0,$C705^2-21.4^2))</f>
        <v>1351.1704766859382</v>
      </c>
      <c r="H705">
        <f t="shared" ref="H705:H768" si="78">-H$8*$C705*SQRT(MAX(0,$C705^2+5000*$O$2))</f>
        <v>85.190876113543894</v>
      </c>
      <c r="I705">
        <f t="shared" si="72"/>
        <v>2928.4009910366312</v>
      </c>
      <c r="J705">
        <f t="shared" si="74"/>
        <v>167946.8297067339</v>
      </c>
    </row>
    <row r="706" spans="2:10" x14ac:dyDescent="0.25">
      <c r="B706" s="2">
        <f t="shared" ref="B706:B747" si="79">B705+0.1</f>
        <v>18519.399999999718</v>
      </c>
      <c r="C706" s="20">
        <f t="shared" si="75"/>
        <v>-54.600000000282307</v>
      </c>
      <c r="D706" s="4">
        <f t="shared" ref="D706:D769" si="80">C706^2</f>
        <v>2981.1600000308281</v>
      </c>
      <c r="E706" s="4">
        <f t="shared" si="73"/>
        <v>85708.350000886305</v>
      </c>
      <c r="F706">
        <f t="shared" si="76"/>
        <v>1486.5746185260357</v>
      </c>
      <c r="G706">
        <f t="shared" si="77"/>
        <v>1345.7886351727004</v>
      </c>
      <c r="H706">
        <f t="shared" si="78"/>
        <v>85.01853076277402</v>
      </c>
      <c r="I706">
        <f t="shared" ref="I706:I747" si="81">SUM(F706:H706)</f>
        <v>2917.3817844615101</v>
      </c>
      <c r="J706">
        <f t="shared" si="74"/>
        <v>167314.86679733734</v>
      </c>
    </row>
    <row r="707" spans="2:10" x14ac:dyDescent="0.25">
      <c r="B707" s="2">
        <f t="shared" si="79"/>
        <v>18519.499999999716</v>
      </c>
      <c r="C707" s="20">
        <f t="shared" si="75"/>
        <v>-54.500000000283762</v>
      </c>
      <c r="D707" s="4">
        <f t="shared" si="80"/>
        <v>2970.2500000309301</v>
      </c>
      <c r="E707" s="4">
        <f t="shared" si="73"/>
        <v>85394.687500889238</v>
      </c>
      <c r="F707">
        <f t="shared" si="76"/>
        <v>1481.1195987059289</v>
      </c>
      <c r="G707">
        <f t="shared" si="77"/>
        <v>1340.4164929177061</v>
      </c>
      <c r="H707">
        <f t="shared" si="78"/>
        <v>84.846273327424456</v>
      </c>
      <c r="I707">
        <f t="shared" si="81"/>
        <v>2906.3823649510596</v>
      </c>
      <c r="J707">
        <f t="shared" si="74"/>
        <v>166684.03869659264</v>
      </c>
    </row>
    <row r="708" spans="2:10" x14ac:dyDescent="0.25">
      <c r="B708" s="2">
        <f t="shared" si="79"/>
        <v>18519.599999999715</v>
      </c>
      <c r="C708" s="20">
        <f t="shared" si="75"/>
        <v>-54.400000000285218</v>
      </c>
      <c r="D708" s="4">
        <f t="shared" si="80"/>
        <v>2959.3600000310316</v>
      </c>
      <c r="E708" s="4">
        <f t="shared" si="73"/>
        <v>85081.600000892155</v>
      </c>
      <c r="F708">
        <f t="shared" si="76"/>
        <v>1475.6745787760228</v>
      </c>
      <c r="G708">
        <f t="shared" si="77"/>
        <v>1335.0540489503019</v>
      </c>
      <c r="H708">
        <f t="shared" si="78"/>
        <v>84.674103674162481</v>
      </c>
      <c r="I708">
        <f t="shared" si="81"/>
        <v>2895.402731400487</v>
      </c>
      <c r="J708">
        <f t="shared" si="74"/>
        <v>166054.34534113875</v>
      </c>
    </row>
    <row r="709" spans="2:10" x14ac:dyDescent="0.25">
      <c r="B709" s="2">
        <f t="shared" si="79"/>
        <v>18519.699999999713</v>
      </c>
      <c r="C709" s="20">
        <f t="shared" si="75"/>
        <v>-54.300000000286673</v>
      </c>
      <c r="D709" s="4">
        <f t="shared" si="80"/>
        <v>2948.4900000311327</v>
      </c>
      <c r="E709" s="4">
        <f t="shared" si="73"/>
        <v>84769.087500895053</v>
      </c>
      <c r="F709">
        <f t="shared" si="76"/>
        <v>1470.2395587355049</v>
      </c>
      <c r="G709">
        <f t="shared" si="77"/>
        <v>1329.7013022892481</v>
      </c>
      <c r="H709">
        <f t="shared" si="78"/>
        <v>84.502021669525348</v>
      </c>
      <c r="I709">
        <f t="shared" si="81"/>
        <v>2884.4428826942781</v>
      </c>
      <c r="J709">
        <f t="shared" si="74"/>
        <v>165425.78666699977</v>
      </c>
    </row>
    <row r="710" spans="2:10" x14ac:dyDescent="0.25">
      <c r="B710" s="2">
        <f t="shared" si="79"/>
        <v>18519.799999999712</v>
      </c>
      <c r="C710" s="20">
        <f t="shared" si="75"/>
        <v>-54.200000000288128</v>
      </c>
      <c r="D710" s="4">
        <f t="shared" si="80"/>
        <v>2937.6400000312333</v>
      </c>
      <c r="E710" s="4">
        <f t="shared" si="73"/>
        <v>84457.150000897964</v>
      </c>
      <c r="F710">
        <f t="shared" si="76"/>
        <v>1464.8145385835544</v>
      </c>
      <c r="G710">
        <f t="shared" si="77"/>
        <v>1324.3582519425772</v>
      </c>
      <c r="H710">
        <f t="shared" si="78"/>
        <v>84.330027179920449</v>
      </c>
      <c r="I710">
        <f t="shared" si="81"/>
        <v>2873.5028177060517</v>
      </c>
      <c r="J710">
        <f t="shared" si="74"/>
        <v>164798.36260957661</v>
      </c>
    </row>
    <row r="711" spans="2:10" x14ac:dyDescent="0.25">
      <c r="B711" s="2">
        <f t="shared" si="79"/>
        <v>18519.89999999971</v>
      </c>
      <c r="C711" s="20">
        <f t="shared" si="75"/>
        <v>-54.100000000289583</v>
      </c>
      <c r="D711" s="4">
        <f t="shared" si="80"/>
        <v>2926.8100000313329</v>
      </c>
      <c r="E711" s="4">
        <f t="shared" si="73"/>
        <v>84145.787500900828</v>
      </c>
      <c r="F711">
        <f t="shared" si="76"/>
        <v>1459.399518319342</v>
      </c>
      <c r="G711">
        <f t="shared" si="77"/>
        <v>1319.0248969074485</v>
      </c>
      <c r="H711">
        <f t="shared" si="78"/>
        <v>84.158120071625319</v>
      </c>
      <c r="I711">
        <f t="shared" si="81"/>
        <v>2862.5825352984157</v>
      </c>
      <c r="J711">
        <f t="shared" si="74"/>
        <v>164172.0731036386</v>
      </c>
    </row>
    <row r="712" spans="2:10" x14ac:dyDescent="0.25">
      <c r="B712" s="2">
        <f t="shared" si="79"/>
        <v>18519.999999999709</v>
      </c>
      <c r="C712" s="20">
        <f t="shared" si="75"/>
        <v>-54.000000000291038</v>
      </c>
      <c r="D712" s="4">
        <f t="shared" si="80"/>
        <v>2916.0000000314321</v>
      </c>
      <c r="E712" s="4">
        <f t="shared" si="73"/>
        <v>83835.000000903674</v>
      </c>
      <c r="F712">
        <f t="shared" si="76"/>
        <v>1453.9944979420322</v>
      </c>
      <c r="G712">
        <f t="shared" si="77"/>
        <v>1313.7012361700017</v>
      </c>
      <c r="H712">
        <f t="shared" si="78"/>
        <v>83.986300210787775</v>
      </c>
      <c r="I712">
        <f t="shared" si="81"/>
        <v>2851.6820343228219</v>
      </c>
      <c r="J712">
        <f t="shared" si="74"/>
        <v>163546.91808331534</v>
      </c>
    </row>
    <row r="713" spans="2:10" x14ac:dyDescent="0.25">
      <c r="B713" s="2">
        <f t="shared" si="79"/>
        <v>18520.099999999708</v>
      </c>
      <c r="C713" s="20">
        <f t="shared" si="75"/>
        <v>-53.900000000292493</v>
      </c>
      <c r="D713" s="4">
        <f t="shared" si="80"/>
        <v>2905.2100000315309</v>
      </c>
      <c r="E713" s="4">
        <f t="shared" si="73"/>
        <v>83524.787500906517</v>
      </c>
      <c r="F713">
        <f t="shared" si="76"/>
        <v>1448.599477450781</v>
      </c>
      <c r="G713">
        <f t="shared" si="77"/>
        <v>1308.387268705206</v>
      </c>
      <c r="H713">
        <f t="shared" si="78"/>
        <v>83.814567463425831</v>
      </c>
      <c r="I713">
        <f t="shared" si="81"/>
        <v>2840.8013136194127</v>
      </c>
      <c r="J713">
        <f t="shared" si="74"/>
        <v>162922.89748208781</v>
      </c>
    </row>
    <row r="714" spans="2:10" x14ac:dyDescent="0.25">
      <c r="B714" s="2">
        <f t="shared" si="79"/>
        <v>18520.199999999706</v>
      </c>
      <c r="C714" s="20">
        <f t="shared" si="75"/>
        <v>-53.800000000293949</v>
      </c>
      <c r="D714" s="4">
        <f t="shared" si="80"/>
        <v>2894.4400000316291</v>
      </c>
      <c r="E714" s="4">
        <f t="shared" si="73"/>
        <v>83215.150000909329</v>
      </c>
      <c r="F714">
        <f t="shared" si="76"/>
        <v>1443.2144568447366</v>
      </c>
      <c r="G714">
        <f t="shared" si="77"/>
        <v>1303.0829934767098</v>
      </c>
      <c r="H714">
        <f t="shared" si="78"/>
        <v>83.642921695427916</v>
      </c>
      <c r="I714">
        <f t="shared" si="81"/>
        <v>2829.9403720168743</v>
      </c>
      <c r="J714">
        <f t="shared" si="74"/>
        <v>162300.01123277994</v>
      </c>
    </row>
    <row r="715" spans="2:10" x14ac:dyDescent="0.25">
      <c r="B715" s="2">
        <f t="shared" si="79"/>
        <v>18520.299999999705</v>
      </c>
      <c r="C715" s="20">
        <f t="shared" si="75"/>
        <v>-53.700000000295404</v>
      </c>
      <c r="D715" s="4">
        <f t="shared" si="80"/>
        <v>2883.6900000317264</v>
      </c>
      <c r="E715" s="4">
        <f t="shared" si="73"/>
        <v>82906.087500912137</v>
      </c>
      <c r="F715">
        <f t="shared" si="76"/>
        <v>1437.8394361230387</v>
      </c>
      <c r="G715">
        <f t="shared" si="77"/>
        <v>1297.7884094366857</v>
      </c>
      <c r="H715">
        <f t="shared" si="78"/>
        <v>83.471362772552851</v>
      </c>
      <c r="I715">
        <f t="shared" si="81"/>
        <v>2819.0992083322772</v>
      </c>
      <c r="J715">
        <f t="shared" si="74"/>
        <v>161678.25926754947</v>
      </c>
    </row>
    <row r="716" spans="2:10" x14ac:dyDescent="0.25">
      <c r="B716" s="2">
        <f t="shared" si="79"/>
        <v>18520.399999999703</v>
      </c>
      <c r="C716" s="20">
        <f t="shared" si="75"/>
        <v>-53.600000000296859</v>
      </c>
      <c r="D716" s="4">
        <f t="shared" si="80"/>
        <v>2872.9600000318233</v>
      </c>
      <c r="E716" s="4">
        <f t="shared" si="73"/>
        <v>82597.600000914928</v>
      </c>
      <c r="F716">
        <f t="shared" si="76"/>
        <v>1432.4744152848198</v>
      </c>
      <c r="G716">
        <f t="shared" si="77"/>
        <v>1292.503515525673</v>
      </c>
      <c r="H716">
        <f t="shared" si="78"/>
        <v>83.299890560429944</v>
      </c>
      <c r="I716">
        <f t="shared" si="81"/>
        <v>2808.2778213709225</v>
      </c>
      <c r="J716">
        <f t="shared" si="74"/>
        <v>161057.64151787921</v>
      </c>
    </row>
    <row r="717" spans="2:10" x14ac:dyDescent="0.25">
      <c r="B717" s="2">
        <f t="shared" si="79"/>
        <v>18520.499999999702</v>
      </c>
      <c r="C717" s="20">
        <f t="shared" si="75"/>
        <v>-53.500000000298314</v>
      </c>
      <c r="D717" s="4">
        <f t="shared" si="80"/>
        <v>2862.2500000319196</v>
      </c>
      <c r="E717" s="4">
        <f t="shared" si="73"/>
        <v>82289.687500917687</v>
      </c>
      <c r="F717">
        <f t="shared" si="76"/>
        <v>1427.1193943292037</v>
      </c>
      <c r="G717">
        <f t="shared" si="77"/>
        <v>1287.228310672419</v>
      </c>
      <c r="H717">
        <f t="shared" si="78"/>
        <v>83.128504924559053</v>
      </c>
      <c r="I717">
        <f t="shared" si="81"/>
        <v>2797.4762099261816</v>
      </c>
      <c r="J717">
        <f t="shared" si="74"/>
        <v>160438.15791456774</v>
      </c>
    </row>
    <row r="718" spans="2:10" x14ac:dyDescent="0.25">
      <c r="B718" s="2">
        <f t="shared" si="79"/>
        <v>18520.5999999997</v>
      </c>
      <c r="C718" s="20">
        <f t="shared" si="75"/>
        <v>-53.400000000299769</v>
      </c>
      <c r="D718" s="4">
        <f t="shared" si="80"/>
        <v>2851.5600000320155</v>
      </c>
      <c r="E718" s="4">
        <f t="shared" si="73"/>
        <v>81982.350000920444</v>
      </c>
      <c r="F718">
        <f t="shared" si="76"/>
        <v>1421.7743732553063</v>
      </c>
      <c r="G718">
        <f t="shared" si="77"/>
        <v>1281.9627937937175</v>
      </c>
      <c r="H718">
        <f t="shared" si="78"/>
        <v>82.957205730310648</v>
      </c>
      <c r="I718">
        <f t="shared" si="81"/>
        <v>2786.6943727793346</v>
      </c>
      <c r="J718">
        <f t="shared" si="74"/>
        <v>159819.80838772026</v>
      </c>
    </row>
    <row r="719" spans="2:10" x14ac:dyDescent="0.25">
      <c r="B719" s="2">
        <f t="shared" si="79"/>
        <v>18520.699999999699</v>
      </c>
      <c r="C719" s="20">
        <f t="shared" si="75"/>
        <v>-53.300000000301225</v>
      </c>
      <c r="D719" s="4">
        <f t="shared" si="80"/>
        <v>2840.8900000321105</v>
      </c>
      <c r="E719" s="4">
        <f t="shared" si="73"/>
        <v>81675.587500923168</v>
      </c>
      <c r="F719">
        <f t="shared" si="76"/>
        <v>1416.4393520622345</v>
      </c>
      <c r="G719">
        <f t="shared" si="77"/>
        <v>1276.7069637942413</v>
      </c>
      <c r="H719">
        <f t="shared" si="78"/>
        <v>82.785992842925893</v>
      </c>
      <c r="I719">
        <f t="shared" si="81"/>
        <v>2775.9323086994013</v>
      </c>
      <c r="J719">
        <f t="shared" si="74"/>
        <v>159202.59286673873</v>
      </c>
    </row>
    <row r="720" spans="2:10" x14ac:dyDescent="0.25">
      <c r="B720" s="2">
        <f t="shared" si="79"/>
        <v>18520.799999999697</v>
      </c>
      <c r="C720" s="20">
        <f t="shared" si="75"/>
        <v>-53.20000000030268</v>
      </c>
      <c r="D720" s="4">
        <f t="shared" si="80"/>
        <v>2830.240000032205</v>
      </c>
      <c r="E720" s="4">
        <f t="shared" si="73"/>
        <v>81369.400000925889</v>
      </c>
      <c r="F720">
        <f t="shared" si="76"/>
        <v>1411.1143307490875</v>
      </c>
      <c r="G720">
        <f t="shared" si="77"/>
        <v>1271.4608195663784</v>
      </c>
      <c r="H720">
        <f t="shared" si="78"/>
        <v>82.614866127516677</v>
      </c>
      <c r="I720">
        <f t="shared" si="81"/>
        <v>2765.1900164429826</v>
      </c>
      <c r="J720">
        <f t="shared" si="74"/>
        <v>158586.51128031293</v>
      </c>
    </row>
    <row r="721" spans="2:10" x14ac:dyDescent="0.25">
      <c r="B721" s="2">
        <f t="shared" si="79"/>
        <v>18520.899999999696</v>
      </c>
      <c r="C721" s="20">
        <f t="shared" si="75"/>
        <v>-53.100000000304135</v>
      </c>
      <c r="D721" s="4">
        <f t="shared" si="80"/>
        <v>2819.610000032299</v>
      </c>
      <c r="E721" s="4">
        <f t="shared" si="73"/>
        <v>81063.787500928593</v>
      </c>
      <c r="F721">
        <f t="shared" si="76"/>
        <v>1405.7993093149555</v>
      </c>
      <c r="G721">
        <f t="shared" si="77"/>
        <v>1266.2243599900596</v>
      </c>
      <c r="H721">
        <f t="shared" si="78"/>
        <v>82.443825449065741</v>
      </c>
      <c r="I721">
        <f t="shared" si="81"/>
        <v>2754.4674947540807</v>
      </c>
      <c r="J721">
        <f t="shared" si="74"/>
        <v>157971.56355641008</v>
      </c>
    </row>
    <row r="722" spans="2:10" x14ac:dyDescent="0.25">
      <c r="B722" s="2">
        <f t="shared" si="79"/>
        <v>18520.999999999694</v>
      </c>
      <c r="C722" s="20">
        <f t="shared" si="75"/>
        <v>-53.00000000030559</v>
      </c>
      <c r="D722" s="4">
        <f t="shared" si="80"/>
        <v>2809.0000000323926</v>
      </c>
      <c r="E722" s="4">
        <f t="shared" si="73"/>
        <v>80758.750000931279</v>
      </c>
      <c r="F722">
        <f t="shared" si="76"/>
        <v>1400.4942877589203</v>
      </c>
      <c r="G722">
        <f t="shared" si="77"/>
        <v>1260.9975839325846</v>
      </c>
      <c r="H722">
        <f t="shared" si="78"/>
        <v>82.272870672426691</v>
      </c>
      <c r="I722">
        <f t="shared" si="81"/>
        <v>2743.7647423639314</v>
      </c>
      <c r="J722">
        <f t="shared" si="74"/>
        <v>157357.74962226528</v>
      </c>
    </row>
    <row r="723" spans="2:10" x14ac:dyDescent="0.25">
      <c r="B723" s="2">
        <f t="shared" si="79"/>
        <v>18521.099999999693</v>
      </c>
      <c r="C723" s="20">
        <f t="shared" si="75"/>
        <v>-52.900000000307045</v>
      </c>
      <c r="D723" s="4">
        <f t="shared" si="80"/>
        <v>2798.4100000324852</v>
      </c>
      <c r="E723" s="4">
        <f t="shared" si="73"/>
        <v>80454.287500933948</v>
      </c>
      <c r="F723">
        <f t="shared" si="76"/>
        <v>1395.1992660800549</v>
      </c>
      <c r="G723">
        <f t="shared" si="77"/>
        <v>1255.7804902484481</v>
      </c>
      <c r="H723">
        <f t="shared" si="78"/>
        <v>82.102001662324113</v>
      </c>
      <c r="I723">
        <f t="shared" si="81"/>
        <v>2733.0817579908271</v>
      </c>
      <c r="J723">
        <f t="shared" si="74"/>
        <v>156745.06940437126</v>
      </c>
    </row>
    <row r="724" spans="2:10" x14ac:dyDescent="0.25">
      <c r="B724" s="2">
        <f t="shared" si="79"/>
        <v>18521.199999999691</v>
      </c>
      <c r="C724" s="20">
        <f t="shared" si="75"/>
        <v>-52.800000000308501</v>
      </c>
      <c r="D724" s="4">
        <f t="shared" si="80"/>
        <v>2787.8400000325778</v>
      </c>
      <c r="E724" s="4">
        <f t="shared" si="73"/>
        <v>80150.400000936614</v>
      </c>
      <c r="F724">
        <f t="shared" si="76"/>
        <v>1389.9142442774232</v>
      </c>
      <c r="G724">
        <f t="shared" si="77"/>
        <v>1250.5730777791605</v>
      </c>
      <c r="H724">
        <f t="shared" si="78"/>
        <v>81.931218283353616</v>
      </c>
      <c r="I724">
        <f t="shared" si="81"/>
        <v>2722.4185403399374</v>
      </c>
      <c r="J724">
        <f t="shared" si="74"/>
        <v>156133.52282846809</v>
      </c>
    </row>
    <row r="725" spans="2:10" x14ac:dyDescent="0.25">
      <c r="B725" s="2">
        <f t="shared" si="79"/>
        <v>18521.29999999969</v>
      </c>
      <c r="C725" s="20">
        <f t="shared" si="75"/>
        <v>-52.700000000309956</v>
      </c>
      <c r="D725" s="4">
        <f t="shared" si="80"/>
        <v>2777.2900000326695</v>
      </c>
      <c r="E725" s="4">
        <f t="shared" si="73"/>
        <v>79847.087500939248</v>
      </c>
      <c r="F725">
        <f t="shared" si="76"/>
        <v>1384.6392223500804</v>
      </c>
      <c r="G725">
        <f t="shared" si="77"/>
        <v>1245.3753453530637</v>
      </c>
      <c r="H725">
        <f t="shared" si="78"/>
        <v>81.760520399981885</v>
      </c>
      <c r="I725">
        <f t="shared" si="81"/>
        <v>2711.7750881031261</v>
      </c>
      <c r="J725">
        <f t="shared" si="74"/>
        <v>155523.10981953293</v>
      </c>
    </row>
    <row r="726" spans="2:10" x14ac:dyDescent="0.25">
      <c r="B726" s="2">
        <f t="shared" si="79"/>
        <v>18521.399999999689</v>
      </c>
      <c r="C726" s="20">
        <f t="shared" si="75"/>
        <v>-52.600000000311411</v>
      </c>
      <c r="D726" s="4">
        <f t="shared" si="80"/>
        <v>2766.7600000327602</v>
      </c>
      <c r="E726" s="4">
        <f t="shared" si="73"/>
        <v>79544.350000941849</v>
      </c>
      <c r="F726">
        <f t="shared" si="76"/>
        <v>1379.3742002970728</v>
      </c>
      <c r="G726">
        <f t="shared" si="77"/>
        <v>1240.1872917851492</v>
      </c>
      <c r="H726">
        <f t="shared" si="78"/>
        <v>81.589907876546832</v>
      </c>
      <c r="I726">
        <f t="shared" si="81"/>
        <v>2701.1513999587687</v>
      </c>
      <c r="J726">
        <f t="shared" si="74"/>
        <v>154913.83030176911</v>
      </c>
    </row>
    <row r="727" spans="2:10" x14ac:dyDescent="0.25">
      <c r="B727" s="2">
        <f t="shared" si="79"/>
        <v>18521.499999999687</v>
      </c>
      <c r="C727" s="20">
        <f t="shared" si="75"/>
        <v>-52.500000000312866</v>
      </c>
      <c r="D727" s="4">
        <f t="shared" si="80"/>
        <v>2756.2500000328509</v>
      </c>
      <c r="E727" s="4">
        <f t="shared" si="73"/>
        <v>79242.187500944463</v>
      </c>
      <c r="F727">
        <f t="shared" si="76"/>
        <v>1374.1191781174373</v>
      </c>
      <c r="G727">
        <f t="shared" si="77"/>
        <v>1235.008915876869</v>
      </c>
      <c r="H727">
        <f t="shared" si="78"/>
        <v>81.41938057725757</v>
      </c>
      <c r="I727">
        <f t="shared" si="81"/>
        <v>2690.5474745715637</v>
      </c>
      <c r="J727">
        <f t="shared" si="74"/>
        <v>154305.68419859579</v>
      </c>
    </row>
    <row r="728" spans="2:10" x14ac:dyDescent="0.25">
      <c r="B728" s="2">
        <f t="shared" si="79"/>
        <v>18521.599999999686</v>
      </c>
      <c r="C728" s="20">
        <f t="shared" si="75"/>
        <v>-52.400000000314321</v>
      </c>
      <c r="D728" s="4">
        <f t="shared" si="80"/>
        <v>2745.7600000329408</v>
      </c>
      <c r="E728" s="4">
        <f t="shared" si="73"/>
        <v>78940.600000947044</v>
      </c>
      <c r="F728">
        <f t="shared" si="76"/>
        <v>1368.8741558102015</v>
      </c>
      <c r="G728">
        <f t="shared" si="77"/>
        <v>1229.8402164159422</v>
      </c>
      <c r="H728">
        <f t="shared" si="78"/>
        <v>81.248938366194565</v>
      </c>
      <c r="I728">
        <f t="shared" si="81"/>
        <v>2679.9633105923381</v>
      </c>
      <c r="J728">
        <f t="shared" si="74"/>
        <v>153698.67143263647</v>
      </c>
    </row>
    <row r="729" spans="2:10" x14ac:dyDescent="0.25">
      <c r="B729" s="2">
        <f t="shared" si="79"/>
        <v>18521.699999999684</v>
      </c>
      <c r="C729" s="20">
        <f t="shared" si="75"/>
        <v>-52.300000000315777</v>
      </c>
      <c r="D729" s="4">
        <f t="shared" si="80"/>
        <v>2735.2900000330301</v>
      </c>
      <c r="E729" s="4">
        <f t="shared" si="73"/>
        <v>78639.587500949609</v>
      </c>
      <c r="F729">
        <f t="shared" si="76"/>
        <v>1363.6391333743841</v>
      </c>
      <c r="G729">
        <f t="shared" si="77"/>
        <v>1224.6811921761641</v>
      </c>
      <c r="H729">
        <f t="shared" si="78"/>
        <v>81.07858110730966</v>
      </c>
      <c r="I729">
        <f t="shared" si="81"/>
        <v>2669.3989066578579</v>
      </c>
      <c r="J729">
        <f t="shared" si="74"/>
        <v>153092.79192570827</v>
      </c>
    </row>
    <row r="730" spans="2:10" x14ac:dyDescent="0.25">
      <c r="B730" s="2">
        <f t="shared" si="79"/>
        <v>18521.799999999683</v>
      </c>
      <c r="C730" s="20">
        <f t="shared" si="75"/>
        <v>-52.200000000317232</v>
      </c>
      <c r="D730" s="4">
        <f t="shared" si="80"/>
        <v>2724.8400000331189</v>
      </c>
      <c r="E730" s="4">
        <f t="shared" si="73"/>
        <v>78339.15000095217</v>
      </c>
      <c r="F730">
        <f t="shared" si="76"/>
        <v>1358.4141108089939</v>
      </c>
      <c r="G730">
        <f t="shared" si="77"/>
        <v>1219.5318419172063</v>
      </c>
      <c r="H730">
        <f t="shared" si="78"/>
        <v>80.908308664426173</v>
      </c>
      <c r="I730">
        <f t="shared" si="81"/>
        <v>2658.8542613906266</v>
      </c>
      <c r="J730">
        <f t="shared" si="74"/>
        <v>152488.04559881033</v>
      </c>
    </row>
    <row r="731" spans="2:10" x14ac:dyDescent="0.25">
      <c r="B731" s="2">
        <f t="shared" si="79"/>
        <v>18521.899999999681</v>
      </c>
      <c r="C731" s="20">
        <f t="shared" si="75"/>
        <v>-52.100000000318687</v>
      </c>
      <c r="D731" s="4">
        <f t="shared" si="80"/>
        <v>2714.4100000332073</v>
      </c>
      <c r="E731" s="4">
        <f t="shared" si="73"/>
        <v>78039.287500954713</v>
      </c>
      <c r="F731">
        <f t="shared" si="76"/>
        <v>1353.19908811303</v>
      </c>
      <c r="G731">
        <f t="shared" si="77"/>
        <v>1214.3921643844144</v>
      </c>
      <c r="H731">
        <f t="shared" si="78"/>
        <v>80.738120901238958</v>
      </c>
      <c r="I731">
        <f t="shared" si="81"/>
        <v>2648.3293733986834</v>
      </c>
      <c r="J731">
        <f t="shared" si="74"/>
        <v>151884.43237211232</v>
      </c>
    </row>
    <row r="732" spans="2:10" x14ac:dyDescent="0.25">
      <c r="B732" s="2">
        <f t="shared" si="79"/>
        <v>18521.99999999968</v>
      </c>
      <c r="C732" s="20">
        <f t="shared" si="75"/>
        <v>-52.000000000320142</v>
      </c>
      <c r="D732" s="4">
        <f t="shared" si="80"/>
        <v>2704.0000000332948</v>
      </c>
      <c r="E732" s="4">
        <f t="shared" si="73"/>
        <v>77740.000000957225</v>
      </c>
      <c r="F732">
        <f t="shared" si="76"/>
        <v>1347.9940652854825</v>
      </c>
      <c r="G732">
        <f t="shared" si="77"/>
        <v>1209.2621583086061</v>
      </c>
      <c r="H732">
        <f t="shared" si="78"/>
        <v>80.568017681314515</v>
      </c>
      <c r="I732">
        <f t="shared" si="81"/>
        <v>2637.824241275403</v>
      </c>
      <c r="J732">
        <f t="shared" si="74"/>
        <v>151281.95216494275</v>
      </c>
    </row>
    <row r="733" spans="2:10" x14ac:dyDescent="0.25">
      <c r="B733" s="2">
        <f t="shared" si="79"/>
        <v>18522.099999999678</v>
      </c>
      <c r="C733" s="20">
        <f t="shared" si="75"/>
        <v>-51.900000000321597</v>
      </c>
      <c r="D733" s="4">
        <f t="shared" si="80"/>
        <v>2693.6100000333818</v>
      </c>
      <c r="E733" s="4">
        <f t="shared" si="73"/>
        <v>77441.287500959734</v>
      </c>
      <c r="F733">
        <f t="shared" si="76"/>
        <v>1342.7990423253307</v>
      </c>
      <c r="G733">
        <f t="shared" si="77"/>
        <v>1204.1418224058616</v>
      </c>
      <c r="H733">
        <f t="shared" si="78"/>
        <v>80.397998868091037</v>
      </c>
      <c r="I733">
        <f t="shared" si="81"/>
        <v>2627.3388635992833</v>
      </c>
      <c r="J733">
        <f t="shared" si="74"/>
        <v>150680.60489577704</v>
      </c>
    </row>
    <row r="734" spans="2:10" x14ac:dyDescent="0.25">
      <c r="B734" s="2">
        <f t="shared" si="79"/>
        <v>18522.199999999677</v>
      </c>
      <c r="C734" s="20">
        <f t="shared" si="75"/>
        <v>-51.800000000323053</v>
      </c>
      <c r="D734" s="4">
        <f t="shared" si="80"/>
        <v>2683.2400000334683</v>
      </c>
      <c r="E734" s="4">
        <f t="shared" si="73"/>
        <v>77143.15000096221</v>
      </c>
      <c r="F734">
        <f t="shared" si="76"/>
        <v>1337.6140192315449</v>
      </c>
      <c r="G734">
        <f t="shared" si="77"/>
        <v>1199.0311553773117</v>
      </c>
      <c r="H734">
        <f t="shared" si="78"/>
        <v>80.22806432487846</v>
      </c>
      <c r="I734">
        <f t="shared" si="81"/>
        <v>2616.8732389337356</v>
      </c>
      <c r="J734">
        <f t="shared" si="74"/>
        <v>150080.39048222531</v>
      </c>
    </row>
    <row r="735" spans="2:10" x14ac:dyDescent="0.25">
      <c r="B735" s="2">
        <f t="shared" si="79"/>
        <v>18522.299999999675</v>
      </c>
      <c r="C735" s="20">
        <f t="shared" si="75"/>
        <v>-51.700000000324508</v>
      </c>
      <c r="D735" s="4">
        <f t="shared" si="80"/>
        <v>2672.8900000335543</v>
      </c>
      <c r="E735" s="4">
        <f t="shared" si="73"/>
        <v>76845.587500964684</v>
      </c>
      <c r="F735">
        <f t="shared" si="76"/>
        <v>1332.4389960030851</v>
      </c>
      <c r="G735">
        <f t="shared" si="77"/>
        <v>1193.9301559089226</v>
      </c>
      <c r="H735">
        <f t="shared" si="78"/>
        <v>80.058213914858683</v>
      </c>
      <c r="I735">
        <f t="shared" si="81"/>
        <v>2606.4273658268662</v>
      </c>
      <c r="J735">
        <f t="shared" si="74"/>
        <v>149481.30884101999</v>
      </c>
    </row>
    <row r="736" spans="2:10" x14ac:dyDescent="0.25">
      <c r="B736" s="2">
        <f t="shared" si="79"/>
        <v>18522.399999999674</v>
      </c>
      <c r="C736" s="20">
        <f t="shared" si="75"/>
        <v>-51.600000000325963</v>
      </c>
      <c r="D736" s="4">
        <f t="shared" si="80"/>
        <v>2662.5600000336394</v>
      </c>
      <c r="E736" s="4">
        <f t="shared" si="73"/>
        <v>76548.600000967126</v>
      </c>
      <c r="F736">
        <f t="shared" si="76"/>
        <v>1327.2739726389007</v>
      </c>
      <c r="G736">
        <f t="shared" si="77"/>
        <v>1188.8388226712775</v>
      </c>
      <c r="H736">
        <f t="shared" si="78"/>
        <v>79.888447501085352</v>
      </c>
      <c r="I736">
        <f t="shared" si="81"/>
        <v>2596.0012428112636</v>
      </c>
      <c r="J736">
        <f t="shared" si="74"/>
        <v>148883.35988800347</v>
      </c>
    </row>
    <row r="737" spans="2:10" x14ac:dyDescent="0.25">
      <c r="B737" s="2">
        <f t="shared" si="79"/>
        <v>18522.499999999673</v>
      </c>
      <c r="C737" s="20">
        <f t="shared" si="75"/>
        <v>-51.500000000327418</v>
      </c>
      <c r="D737" s="4">
        <f t="shared" si="80"/>
        <v>2652.2500000337241</v>
      </c>
      <c r="E737" s="4">
        <f t="shared" si="73"/>
        <v>76252.187500969565</v>
      </c>
      <c r="F737">
        <f t="shared" si="76"/>
        <v>1322.1189491379312</v>
      </c>
      <c r="G737">
        <f t="shared" si="77"/>
        <v>1183.7571543193526</v>
      </c>
      <c r="H737">
        <f t="shared" si="78"/>
        <v>79.718764946484328</v>
      </c>
      <c r="I737">
        <f t="shared" si="81"/>
        <v>2585.594868403768</v>
      </c>
      <c r="J737">
        <f t="shared" si="74"/>
        <v>148286.54353811505</v>
      </c>
    </row>
    <row r="738" spans="2:10" x14ac:dyDescent="0.25">
      <c r="B738" s="2">
        <f t="shared" si="79"/>
        <v>18522.599999999671</v>
      </c>
      <c r="C738" s="20">
        <f t="shared" si="75"/>
        <v>-51.400000000328873</v>
      </c>
      <c r="D738" s="4">
        <f t="shared" si="80"/>
        <v>2641.9600000338082</v>
      </c>
      <c r="E738" s="4">
        <f t="shared" si="73"/>
        <v>75956.350000971986</v>
      </c>
      <c r="F738">
        <f t="shared" si="76"/>
        <v>1316.9739254991059</v>
      </c>
      <c r="G738">
        <f t="shared" si="77"/>
        <v>1178.6851494922912</v>
      </c>
      <c r="H738">
        <f t="shared" si="78"/>
        <v>79.54916611385346</v>
      </c>
      <c r="I738">
        <f t="shared" si="81"/>
        <v>2575.2082411052506</v>
      </c>
      <c r="J738">
        <f t="shared" si="74"/>
        <v>147690.85970537807</v>
      </c>
    </row>
    <row r="739" spans="2:10" x14ac:dyDescent="0.25">
      <c r="B739" s="2">
        <f t="shared" si="79"/>
        <v>18522.69999999967</v>
      </c>
      <c r="C739" s="20">
        <f t="shared" si="75"/>
        <v>-51.300000000330328</v>
      </c>
      <c r="D739" s="4">
        <f t="shared" si="80"/>
        <v>2631.6900000338919</v>
      </c>
      <c r="E739" s="4">
        <f t="shared" si="73"/>
        <v>75661.08750097439</v>
      </c>
      <c r="F739">
        <f t="shared" si="76"/>
        <v>1311.8389017213435</v>
      </c>
      <c r="G739">
        <f t="shared" si="77"/>
        <v>1173.6228068131732</v>
      </c>
      <c r="H739">
        <f t="shared" si="78"/>
        <v>79.379650865862757</v>
      </c>
      <c r="I739">
        <f t="shared" si="81"/>
        <v>2564.8413594003796</v>
      </c>
      <c r="J739">
        <f t="shared" si="74"/>
        <v>147096.30830288675</v>
      </c>
    </row>
    <row r="740" spans="2:10" x14ac:dyDescent="0.25">
      <c r="B740" s="2">
        <f t="shared" si="79"/>
        <v>18522.799999999668</v>
      </c>
      <c r="C740" s="20">
        <f t="shared" si="75"/>
        <v>-51.200000000331784</v>
      </c>
      <c r="D740" s="4">
        <f t="shared" si="80"/>
        <v>2621.4400000339747</v>
      </c>
      <c r="E740" s="4">
        <f t="shared" si="73"/>
        <v>75366.400000976777</v>
      </c>
      <c r="F740">
        <f t="shared" si="76"/>
        <v>1306.7138778035517</v>
      </c>
      <c r="G740">
        <f t="shared" si="77"/>
        <v>1168.5701248887785</v>
      </c>
      <c r="H740">
        <f t="shared" si="78"/>
        <v>79.210219065054545</v>
      </c>
      <c r="I740">
        <f t="shared" si="81"/>
        <v>2554.4942217573848</v>
      </c>
      <c r="J740">
        <f t="shared" si="74"/>
        <v>146502.88924279244</v>
      </c>
    </row>
    <row r="741" spans="2:10" x14ac:dyDescent="0.25">
      <c r="B741" s="2">
        <f t="shared" si="79"/>
        <v>18522.899999999667</v>
      </c>
      <c r="C741" s="20">
        <f t="shared" si="75"/>
        <v>-51.100000000333239</v>
      </c>
      <c r="D741" s="4">
        <f t="shared" si="80"/>
        <v>2611.210000034057</v>
      </c>
      <c r="E741" s="4">
        <f t="shared" si="73"/>
        <v>75072.287500979131</v>
      </c>
      <c r="F741">
        <f t="shared" si="76"/>
        <v>1301.5988537446276</v>
      </c>
      <c r="G741">
        <f t="shared" si="77"/>
        <v>1163.527102309351</v>
      </c>
      <c r="H741">
        <f t="shared" si="78"/>
        <v>79.040870573843478</v>
      </c>
      <c r="I741">
        <f t="shared" si="81"/>
        <v>2544.166826627822</v>
      </c>
      <c r="J741">
        <f t="shared" si="74"/>
        <v>145910.6024362903</v>
      </c>
    </row>
    <row r="742" spans="2:10" x14ac:dyDescent="0.25">
      <c r="B742" s="2">
        <f t="shared" si="79"/>
        <v>18522.999999999665</v>
      </c>
      <c r="C742" s="20">
        <f t="shared" si="75"/>
        <v>-51.000000000334694</v>
      </c>
      <c r="D742" s="4">
        <f t="shared" si="80"/>
        <v>2601.0000000341388</v>
      </c>
      <c r="E742" s="4">
        <f t="shared" si="73"/>
        <v>74778.750000981498</v>
      </c>
      <c r="F742">
        <f t="shared" si="76"/>
        <v>1296.4938295434579</v>
      </c>
      <c r="G742">
        <f t="shared" si="77"/>
        <v>1158.4937376483531</v>
      </c>
      <c r="H742">
        <f t="shared" si="78"/>
        <v>78.871605254516624</v>
      </c>
      <c r="I742">
        <f t="shared" si="81"/>
        <v>2533.8591724463272</v>
      </c>
      <c r="J742">
        <f t="shared" si="74"/>
        <v>145319.44779360501</v>
      </c>
    </row>
    <row r="743" spans="2:10" x14ac:dyDescent="0.25">
      <c r="B743" s="2">
        <f t="shared" si="79"/>
        <v>18523.099999999664</v>
      </c>
      <c r="C743" s="20">
        <f t="shared" si="75"/>
        <v>-50.900000000336149</v>
      </c>
      <c r="D743" s="4">
        <f t="shared" si="80"/>
        <v>2590.8100000342201</v>
      </c>
      <c r="E743" s="4">
        <f t="shared" si="73"/>
        <v>74485.787500983832</v>
      </c>
      <c r="F743">
        <f t="shared" si="76"/>
        <v>1291.3988051989174</v>
      </c>
      <c r="G743">
        <f t="shared" si="77"/>
        <v>1153.4700294622194</v>
      </c>
      <c r="H743">
        <f t="shared" si="78"/>
        <v>78.702422969233538</v>
      </c>
      <c r="I743">
        <f t="shared" si="81"/>
        <v>2523.5712576303704</v>
      </c>
      <c r="J743">
        <f t="shared" si="74"/>
        <v>144729.42522397693</v>
      </c>
    </row>
    <row r="744" spans="2:10" x14ac:dyDescent="0.25">
      <c r="B744" s="2">
        <f t="shared" si="79"/>
        <v>18523.199999999662</v>
      </c>
      <c r="C744" s="20">
        <f t="shared" si="75"/>
        <v>-50.800000000337604</v>
      </c>
      <c r="D744" s="4">
        <f t="shared" si="80"/>
        <v>2580.6400000343006</v>
      </c>
      <c r="E744" s="4">
        <f t="shared" si="73"/>
        <v>74193.400000986134</v>
      </c>
      <c r="F744">
        <f t="shared" si="76"/>
        <v>1286.3137807098708</v>
      </c>
      <c r="G744">
        <f t="shared" si="77"/>
        <v>1148.4559762901042</v>
      </c>
      <c r="H744">
        <f t="shared" si="78"/>
        <v>78.533323580026433</v>
      </c>
      <c r="I744">
        <f t="shared" si="81"/>
        <v>2513.3030805800013</v>
      </c>
      <c r="J744">
        <f t="shared" si="74"/>
        <v>144140.5346356472</v>
      </c>
    </row>
    <row r="745" spans="2:10" x14ac:dyDescent="0.25">
      <c r="B745" s="2">
        <f t="shared" si="79"/>
        <v>18523.299999999661</v>
      </c>
      <c r="C745" s="20">
        <f t="shared" si="75"/>
        <v>-50.70000000033906</v>
      </c>
      <c r="D745" s="4">
        <f t="shared" si="80"/>
        <v>2570.4900000343805</v>
      </c>
      <c r="E745" s="4">
        <f t="shared" si="73"/>
        <v>73901.587500988448</v>
      </c>
      <c r="F745">
        <f t="shared" si="76"/>
        <v>1281.2387560751704</v>
      </c>
      <c r="G745">
        <f t="shared" si="77"/>
        <v>1143.4515766536269</v>
      </c>
      <c r="H745">
        <f t="shared" si="78"/>
        <v>78.36430694880012</v>
      </c>
      <c r="I745">
        <f t="shared" si="81"/>
        <v>2503.0546396775976</v>
      </c>
      <c r="J745">
        <f t="shared" si="74"/>
        <v>143552.7759358435</v>
      </c>
    </row>
    <row r="746" spans="2:10" x14ac:dyDescent="0.25">
      <c r="B746" s="2">
        <f t="shared" si="79"/>
        <v>18523.399999999659</v>
      </c>
      <c r="C746" s="20">
        <f t="shared" si="75"/>
        <v>-50.600000000340515</v>
      </c>
      <c r="D746" s="4">
        <f t="shared" si="80"/>
        <v>2560.36000003446</v>
      </c>
      <c r="E746" s="4">
        <f t="shared" si="73"/>
        <v>73610.350000990729</v>
      </c>
      <c r="F746">
        <f t="shared" si="76"/>
        <v>1276.1737312936577</v>
      </c>
      <c r="G746">
        <f t="shared" si="77"/>
        <v>1138.4568290566096</v>
      </c>
      <c r="H746">
        <f t="shared" si="78"/>
        <v>78.195372937332223</v>
      </c>
      <c r="I746">
        <f t="shared" si="81"/>
        <v>2492.8259332875996</v>
      </c>
      <c r="J746">
        <f t="shared" si="74"/>
        <v>142966.14903076482</v>
      </c>
    </row>
    <row r="747" spans="2:10" x14ac:dyDescent="0.25">
      <c r="B747" s="2">
        <f t="shared" si="79"/>
        <v>18523.499999999658</v>
      </c>
      <c r="C747" s="20">
        <f t="shared" si="75"/>
        <v>-50.50000000034197</v>
      </c>
      <c r="D747" s="4">
        <f t="shared" si="80"/>
        <v>2550.250000034539</v>
      </c>
      <c r="E747" s="4">
        <f t="shared" si="73"/>
        <v>73319.687500992994</v>
      </c>
      <c r="F747">
        <f t="shared" si="76"/>
        <v>1271.118706364163</v>
      </c>
      <c r="G747">
        <f t="shared" si="77"/>
        <v>1133.4717319848119</v>
      </c>
      <c r="H747">
        <f t="shared" si="78"/>
        <v>78.026521407273222</v>
      </c>
      <c r="I747">
        <f t="shared" si="81"/>
        <v>2482.6169597562484</v>
      </c>
      <c r="J747">
        <f t="shared" si="74"/>
        <v>142380.65382556635</v>
      </c>
    </row>
    <row r="748" spans="2:10" x14ac:dyDescent="0.25">
      <c r="B748" s="2">
        <f t="shared" ref="B748:B811" si="82">B747+0.1</f>
        <v>18523.599999999657</v>
      </c>
      <c r="C748" s="20">
        <f t="shared" si="75"/>
        <v>-50.400000000343425</v>
      </c>
      <c r="D748" s="4">
        <f t="shared" si="80"/>
        <v>2540.160000034617</v>
      </c>
      <c r="E748" s="4">
        <f t="shared" si="73"/>
        <v>73029.60000099524</v>
      </c>
      <c r="F748">
        <f t="shared" si="76"/>
        <v>1266.0736812855041</v>
      </c>
      <c r="G748">
        <f t="shared" si="77"/>
        <v>1128.4962839056609</v>
      </c>
      <c r="H748">
        <f t="shared" si="78"/>
        <v>77.857752220146509</v>
      </c>
      <c r="I748">
        <f t="shared" ref="I748:I811" si="83">SUM(F748:H748)</f>
        <v>2472.4277174113117</v>
      </c>
      <c r="J748">
        <f t="shared" si="74"/>
        <v>141796.29022434386</v>
      </c>
    </row>
    <row r="749" spans="2:10" x14ac:dyDescent="0.25">
      <c r="B749" s="2">
        <f t="shared" si="82"/>
        <v>18523.699999999655</v>
      </c>
      <c r="C749" s="20">
        <f t="shared" si="75"/>
        <v>-50.30000000034488</v>
      </c>
      <c r="D749" s="4">
        <f t="shared" si="80"/>
        <v>2530.0900000346951</v>
      </c>
      <c r="E749" s="4">
        <f t="shared" si="73"/>
        <v>72740.087500997484</v>
      </c>
      <c r="F749">
        <f t="shared" si="76"/>
        <v>1261.0386560564875</v>
      </c>
      <c r="G749">
        <f t="shared" si="77"/>
        <v>1123.5304832679767</v>
      </c>
      <c r="H749">
        <f t="shared" si="78"/>
        <v>77.68906523734853</v>
      </c>
      <c r="I749">
        <f t="shared" si="83"/>
        <v>2462.2582045618128</v>
      </c>
      <c r="J749">
        <f t="shared" si="74"/>
        <v>141213.05813011804</v>
      </c>
    </row>
    <row r="750" spans="2:10" x14ac:dyDescent="0.25">
      <c r="B750" s="2">
        <f t="shared" si="82"/>
        <v>18523.799999999654</v>
      </c>
      <c r="C750" s="20">
        <f t="shared" si="75"/>
        <v>-50.200000000346336</v>
      </c>
      <c r="D750" s="4">
        <f t="shared" si="80"/>
        <v>2520.0400000347722</v>
      </c>
      <c r="E750" s="4">
        <f t="shared" si="73"/>
        <v>72451.150000999696</v>
      </c>
      <c r="F750">
        <f t="shared" si="76"/>
        <v>1256.0136306759073</v>
      </c>
      <c r="G750">
        <f t="shared" si="77"/>
        <v>1118.5743285016915</v>
      </c>
      <c r="H750">
        <f t="shared" si="78"/>
        <v>77.520460320148814</v>
      </c>
      <c r="I750">
        <f t="shared" si="83"/>
        <v>2452.1084194977475</v>
      </c>
      <c r="J750">
        <f t="shared" si="74"/>
        <v>140630.95744481843</v>
      </c>
    </row>
    <row r="751" spans="2:10" x14ac:dyDescent="0.25">
      <c r="B751" s="2">
        <f t="shared" si="82"/>
        <v>18523.899999999652</v>
      </c>
      <c r="C751" s="20">
        <f t="shared" si="75"/>
        <v>-50.100000000347791</v>
      </c>
      <c r="D751" s="4">
        <f t="shared" si="80"/>
        <v>2510.0100000348484</v>
      </c>
      <c r="E751" s="4">
        <f t="shared" si="73"/>
        <v>72162.787501001891</v>
      </c>
      <c r="F751">
        <f t="shared" si="76"/>
        <v>1250.998605142546</v>
      </c>
      <c r="G751">
        <f t="shared" si="77"/>
        <v>1113.6278180175648</v>
      </c>
      <c r="H751">
        <f t="shared" si="78"/>
        <v>77.351937329690131</v>
      </c>
      <c r="I751">
        <f t="shared" si="83"/>
        <v>2441.9783604898007</v>
      </c>
      <c r="J751">
        <f t="shared" si="74"/>
        <v>140049.98806926695</v>
      </c>
    </row>
    <row r="752" spans="2:10" x14ac:dyDescent="0.25">
      <c r="B752" s="2">
        <f t="shared" si="82"/>
        <v>18523.999999999651</v>
      </c>
      <c r="C752" s="20">
        <f t="shared" si="75"/>
        <v>-50.000000000349246</v>
      </c>
      <c r="D752" s="4">
        <f t="shared" si="80"/>
        <v>2500.0000000349246</v>
      </c>
      <c r="E752" s="4">
        <f t="shared" si="73"/>
        <v>71875.000001004082</v>
      </c>
      <c r="F752">
        <f t="shared" si="76"/>
        <v>1245.9935794551736</v>
      </c>
      <c r="G752">
        <f t="shared" si="77"/>
        <v>1108.6909502068934</v>
      </c>
      <c r="H752">
        <f t="shared" si="78"/>
        <v>77.18349612698853</v>
      </c>
      <c r="I752">
        <f t="shared" si="83"/>
        <v>2431.8680257890555</v>
      </c>
      <c r="J752">
        <f t="shared" si="74"/>
        <v>139470.14990316148</v>
      </c>
    </row>
    <row r="753" spans="2:10" x14ac:dyDescent="0.25">
      <c r="B753" s="2">
        <f t="shared" si="82"/>
        <v>18524.099999999649</v>
      </c>
      <c r="C753" s="20">
        <f t="shared" si="75"/>
        <v>-49.900000000350701</v>
      </c>
      <c r="D753" s="4">
        <f t="shared" si="80"/>
        <v>2490.0100000349998</v>
      </c>
      <c r="E753" s="4">
        <f t="shared" si="73"/>
        <v>71587.787501006242</v>
      </c>
      <c r="F753">
        <f t="shared" si="76"/>
        <v>1240.9985536125475</v>
      </c>
      <c r="G753">
        <f t="shared" si="77"/>
        <v>1103.763723441215</v>
      </c>
      <c r="H753">
        <f t="shared" si="78"/>
        <v>77.015136572933443</v>
      </c>
      <c r="I753">
        <f t="shared" si="83"/>
        <v>2421.7774136266962</v>
      </c>
      <c r="J753">
        <f t="shared" si="74"/>
        <v>138891.44284505857</v>
      </c>
    </row>
    <row r="754" spans="2:10" x14ac:dyDescent="0.25">
      <c r="B754" s="2">
        <f t="shared" si="82"/>
        <v>18524.199999999648</v>
      </c>
      <c r="C754" s="20">
        <f t="shared" si="75"/>
        <v>-49.800000000352156</v>
      </c>
      <c r="D754" s="4">
        <f t="shared" si="80"/>
        <v>2480.0400000350746</v>
      </c>
      <c r="E754" s="4">
        <f t="shared" si="73"/>
        <v>71301.150001008398</v>
      </c>
      <c r="F754">
        <f t="shared" si="76"/>
        <v>1236.0135276134129</v>
      </c>
      <c r="G754">
        <f t="shared" si="77"/>
        <v>1098.8461360720087</v>
      </c>
      <c r="H754">
        <f t="shared" si="78"/>
        <v>76.846858528287768</v>
      </c>
      <c r="I754">
        <f t="shared" si="83"/>
        <v>2411.7065222137094</v>
      </c>
      <c r="J754">
        <f t="shared" si="74"/>
        <v>138313.86679235648</v>
      </c>
    </row>
    <row r="755" spans="2:10" x14ac:dyDescent="0.25">
      <c r="B755" s="2">
        <f t="shared" si="82"/>
        <v>18524.299999999646</v>
      </c>
      <c r="C755" s="20">
        <f t="shared" si="75"/>
        <v>-49.700000000353612</v>
      </c>
      <c r="D755" s="4">
        <f t="shared" si="80"/>
        <v>2470.0900000351489</v>
      </c>
      <c r="E755" s="4">
        <f t="shared" si="73"/>
        <v>71015.087501010537</v>
      </c>
      <c r="F755">
        <f t="shared" si="76"/>
        <v>1231.038501456502</v>
      </c>
      <c r="G755">
        <f t="shared" si="77"/>
        <v>1093.9381864303864</v>
      </c>
      <c r="H755">
        <f t="shared" si="78"/>
        <v>76.678661853688027</v>
      </c>
      <c r="I755">
        <f t="shared" si="83"/>
        <v>2401.6553497405766</v>
      </c>
      <c r="J755">
        <f t="shared" si="74"/>
        <v>137737.42164127738</v>
      </c>
    </row>
    <row r="756" spans="2:10" x14ac:dyDescent="0.25">
      <c r="B756" s="2">
        <f t="shared" si="82"/>
        <v>18524.399999999645</v>
      </c>
      <c r="C756" s="20">
        <f t="shared" si="75"/>
        <v>-49.600000000355067</v>
      </c>
      <c r="D756" s="4">
        <f t="shared" si="80"/>
        <v>2460.1600000352228</v>
      </c>
      <c r="E756" s="4">
        <f t="shared" si="73"/>
        <v>70729.600001012659</v>
      </c>
      <c r="F756">
        <f t="shared" si="76"/>
        <v>1226.0734751405341</v>
      </c>
      <c r="G756">
        <f t="shared" si="77"/>
        <v>1089.0398728267835</v>
      </c>
      <c r="H756">
        <f t="shared" si="78"/>
        <v>76.510546409644348</v>
      </c>
      <c r="I756">
        <f t="shared" si="83"/>
        <v>2391.6238943769622</v>
      </c>
      <c r="J756">
        <f t="shared" si="74"/>
        <v>137162.1072868497</v>
      </c>
    </row>
    <row r="757" spans="2:10" x14ac:dyDescent="0.25">
      <c r="B757" s="2">
        <f t="shared" si="82"/>
        <v>18524.499999999643</v>
      </c>
      <c r="C757" s="20">
        <f t="shared" si="75"/>
        <v>-49.500000000356522</v>
      </c>
      <c r="D757" s="4">
        <f t="shared" si="80"/>
        <v>2450.2500000352957</v>
      </c>
      <c r="E757" s="4">
        <f t="shared" si="73"/>
        <v>70444.687501014749</v>
      </c>
      <c r="F757">
        <f t="shared" si="76"/>
        <v>1221.1184486642155</v>
      </c>
      <c r="G757">
        <f t="shared" si="77"/>
        <v>1084.1511935506378</v>
      </c>
      <c r="H757">
        <f t="shared" si="78"/>
        <v>76.342512056540642</v>
      </c>
      <c r="I757">
        <f t="shared" si="83"/>
        <v>2381.612154271394</v>
      </c>
      <c r="J757">
        <f t="shared" si="74"/>
        <v>136587.92362288953</v>
      </c>
    </row>
    <row r="758" spans="2:10" x14ac:dyDescent="0.25">
      <c r="B758" s="2">
        <f t="shared" si="82"/>
        <v>18524.599999999642</v>
      </c>
      <c r="C758" s="20">
        <f t="shared" si="75"/>
        <v>-49.400000000357977</v>
      </c>
      <c r="D758" s="4">
        <f t="shared" si="80"/>
        <v>2440.3600000353681</v>
      </c>
      <c r="E758" s="4">
        <f t="shared" si="73"/>
        <v>70160.350001016835</v>
      </c>
      <c r="F758">
        <f t="shared" si="76"/>
        <v>1216.1734220262395</v>
      </c>
      <c r="G758">
        <f t="shared" si="77"/>
        <v>1079.2721468700688</v>
      </c>
      <c r="H758">
        <f t="shared" si="78"/>
        <v>76.174558654634652</v>
      </c>
      <c r="I758">
        <f t="shared" si="83"/>
        <v>2371.6201275509425</v>
      </c>
      <c r="J758">
        <f t="shared" si="74"/>
        <v>136014.8705419825</v>
      </c>
    </row>
    <row r="759" spans="2:10" x14ac:dyDescent="0.25">
      <c r="B759" s="2">
        <f t="shared" si="82"/>
        <v>18524.699999999641</v>
      </c>
      <c r="C759" s="20">
        <f t="shared" si="75"/>
        <v>-49.300000000359432</v>
      </c>
      <c r="D759" s="4">
        <f t="shared" si="80"/>
        <v>2430.4900000354401</v>
      </c>
      <c r="E759" s="4">
        <f t="shared" si="73"/>
        <v>69876.587501018905</v>
      </c>
      <c r="F759">
        <f t="shared" si="76"/>
        <v>1211.2383952252862</v>
      </c>
      <c r="G759">
        <f t="shared" si="77"/>
        <v>1074.4027310315462</v>
      </c>
      <c r="H759">
        <f t="shared" si="78"/>
        <v>76.006686064058101</v>
      </c>
      <c r="I759">
        <f t="shared" si="83"/>
        <v>2361.6478123208908</v>
      </c>
      <c r="J759">
        <f t="shared" si="74"/>
        <v>135442.94793546456</v>
      </c>
    </row>
    <row r="760" spans="2:10" x14ac:dyDescent="0.25">
      <c r="B760" s="2">
        <f t="shared" si="82"/>
        <v>18524.799999999639</v>
      </c>
      <c r="C760" s="20">
        <f t="shared" si="75"/>
        <v>-49.200000000360887</v>
      </c>
      <c r="D760" s="4">
        <f t="shared" si="80"/>
        <v>2420.6400000355115</v>
      </c>
      <c r="E760" s="4">
        <f t="shared" si="73"/>
        <v>69593.400001020957</v>
      </c>
      <c r="F760">
        <f t="shared" si="76"/>
        <v>1206.3133682600214</v>
      </c>
      <c r="G760">
        <f t="shared" si="77"/>
        <v>1069.5429442595535</v>
      </c>
      <c r="H760">
        <f t="shared" si="78"/>
        <v>75.838894144816763</v>
      </c>
      <c r="I760">
        <f t="shared" si="83"/>
        <v>2351.6952066643917</v>
      </c>
      <c r="J760">
        <f t="shared" si="74"/>
        <v>134872.15569340257</v>
      </c>
    </row>
    <row r="761" spans="2:10" x14ac:dyDescent="0.25">
      <c r="B761" s="2">
        <f t="shared" si="82"/>
        <v>18524.899999999638</v>
      </c>
      <c r="C761" s="20">
        <f t="shared" si="75"/>
        <v>-49.100000000362343</v>
      </c>
      <c r="D761" s="4">
        <f t="shared" si="80"/>
        <v>2410.8100000355821</v>
      </c>
      <c r="E761" s="4">
        <f t="shared" si="73"/>
        <v>69310.787501022976</v>
      </c>
      <c r="F761">
        <f t="shared" si="76"/>
        <v>1201.3983411290978</v>
      </c>
      <c r="G761">
        <f t="shared" si="77"/>
        <v>1064.6927847562476</v>
      </c>
      <c r="H761">
        <f t="shared" si="78"/>
        <v>75.671182756790472</v>
      </c>
      <c r="I761">
        <f t="shared" si="83"/>
        <v>2341.7623086421363</v>
      </c>
      <c r="J761">
        <f t="shared" si="74"/>
        <v>134302.49370457517</v>
      </c>
    </row>
    <row r="762" spans="2:10" x14ac:dyDescent="0.25">
      <c r="B762" s="2">
        <f t="shared" si="82"/>
        <v>18524.999999999636</v>
      </c>
      <c r="C762" s="20">
        <f t="shared" si="75"/>
        <v>-49.000000000363798</v>
      </c>
      <c r="D762" s="4">
        <f t="shared" si="80"/>
        <v>2401.0000000356522</v>
      </c>
      <c r="E762" s="4">
        <f t="shared" si="73"/>
        <v>69028.750001025008</v>
      </c>
      <c r="F762">
        <f t="shared" si="76"/>
        <v>1196.4933138311546</v>
      </c>
      <c r="G762">
        <f t="shared" si="77"/>
        <v>1059.8522507011098</v>
      </c>
      <c r="H762">
        <f t="shared" si="78"/>
        <v>75.503551759733398</v>
      </c>
      <c r="I762">
        <f t="shared" si="83"/>
        <v>2331.8491162919981</v>
      </c>
      <c r="J762">
        <f t="shared" si="74"/>
        <v>133733.96185645237</v>
      </c>
    </row>
    <row r="763" spans="2:10" x14ac:dyDescent="0.25">
      <c r="B763" s="2">
        <f t="shared" si="82"/>
        <v>18525.099999999635</v>
      </c>
      <c r="C763" s="20">
        <f t="shared" si="75"/>
        <v>-48.900000000365253</v>
      </c>
      <c r="D763" s="4">
        <f t="shared" si="80"/>
        <v>2391.2100000357218</v>
      </c>
      <c r="E763" s="4">
        <f t="shared" si="73"/>
        <v>68747.287501026993</v>
      </c>
      <c r="F763">
        <f t="shared" si="76"/>
        <v>1191.5982863648162</v>
      </c>
      <c r="G763">
        <f t="shared" si="77"/>
        <v>1055.0213402505888</v>
      </c>
      <c r="H763">
        <f t="shared" si="78"/>
        <v>75.336001013274</v>
      </c>
      <c r="I763">
        <f t="shared" si="83"/>
        <v>2321.9556276286789</v>
      </c>
      <c r="J763">
        <f t="shared" si="74"/>
        <v>133166.56003517521</v>
      </c>
    </row>
    <row r="764" spans="2:10" x14ac:dyDescent="0.25">
      <c r="B764" s="2">
        <f t="shared" si="82"/>
        <v>18525.199999999633</v>
      </c>
      <c r="C764" s="20">
        <f t="shared" si="75"/>
        <v>-48.800000000366708</v>
      </c>
      <c r="D764" s="4">
        <f t="shared" si="80"/>
        <v>2381.4400000357909</v>
      </c>
      <c r="E764" s="4">
        <f t="shared" si="73"/>
        <v>68466.400001028989</v>
      </c>
      <c r="F764">
        <f t="shared" si="76"/>
        <v>1186.7132587286928</v>
      </c>
      <c r="G764">
        <f t="shared" si="77"/>
        <v>1050.2000515377415</v>
      </c>
      <c r="H764">
        <f t="shared" si="78"/>
        <v>75.168530376915157</v>
      </c>
      <c r="I764">
        <f t="shared" si="83"/>
        <v>2312.0818406433496</v>
      </c>
      <c r="J764">
        <f t="shared" si="74"/>
        <v>132600.28812553533</v>
      </c>
    </row>
    <row r="765" spans="2:10" x14ac:dyDescent="0.25">
      <c r="B765" s="2">
        <f t="shared" si="82"/>
        <v>18525.299999999632</v>
      </c>
      <c r="C765" s="20">
        <f t="shared" si="75"/>
        <v>-48.700000000368163</v>
      </c>
      <c r="D765" s="4">
        <f t="shared" si="80"/>
        <v>2371.6900000358592</v>
      </c>
      <c r="E765" s="4">
        <f t="shared" si="73"/>
        <v>68186.087501030939</v>
      </c>
      <c r="F765">
        <f t="shared" si="76"/>
        <v>1181.8382309213812</v>
      </c>
      <c r="G765">
        <f t="shared" si="77"/>
        <v>1045.3883826718622</v>
      </c>
      <c r="H765">
        <f t="shared" si="78"/>
        <v>75.001139710034295</v>
      </c>
      <c r="I765">
        <f t="shared" si="83"/>
        <v>2302.2277533032775</v>
      </c>
      <c r="J765">
        <f t="shared" si="74"/>
        <v>132035.14601095335</v>
      </c>
    </row>
    <row r="766" spans="2:10" x14ac:dyDescent="0.25">
      <c r="B766" s="2">
        <f t="shared" si="82"/>
        <v>18525.39999999963</v>
      </c>
      <c r="C766" s="20">
        <f t="shared" si="75"/>
        <v>-48.600000000369619</v>
      </c>
      <c r="D766" s="4">
        <f t="shared" si="80"/>
        <v>2361.9600000359269</v>
      </c>
      <c r="E766" s="4">
        <f t="shared" si="73"/>
        <v>67906.350001032901</v>
      </c>
      <c r="F766">
        <f t="shared" si="76"/>
        <v>1176.9732029414624</v>
      </c>
      <c r="G766">
        <f t="shared" si="77"/>
        <v>1040.5863317381093</v>
      </c>
      <c r="H766">
        <f t="shared" si="78"/>
        <v>74.833828871883497</v>
      </c>
      <c r="I766">
        <f t="shared" si="83"/>
        <v>2292.393363551455</v>
      </c>
      <c r="J766">
        <f t="shared" si="74"/>
        <v>131471.1335734578</v>
      </c>
    </row>
    <row r="767" spans="2:10" x14ac:dyDescent="0.25">
      <c r="B767" s="2">
        <f t="shared" si="82"/>
        <v>18525.499999999629</v>
      </c>
      <c r="C767" s="20">
        <f t="shared" si="75"/>
        <v>-48.500000000371074</v>
      </c>
      <c r="D767" s="4">
        <f t="shared" si="80"/>
        <v>2352.2500000359942</v>
      </c>
      <c r="E767" s="4">
        <f t="shared" si="73"/>
        <v>67627.18750103483</v>
      </c>
      <c r="F767">
        <f t="shared" si="76"/>
        <v>1172.1181747875039</v>
      </c>
      <c r="G767">
        <f t="shared" si="77"/>
        <v>1035.793896797119</v>
      </c>
      <c r="H767">
        <f t="shared" si="78"/>
        <v>74.66659772158954</v>
      </c>
      <c r="I767">
        <f t="shared" si="83"/>
        <v>2282.5786693062123</v>
      </c>
      <c r="J767">
        <f t="shared" si="74"/>
        <v>130908.2506936627</v>
      </c>
    </row>
    <row r="768" spans="2:10" x14ac:dyDescent="0.25">
      <c r="B768" s="2">
        <f t="shared" si="82"/>
        <v>18525.599999999627</v>
      </c>
      <c r="C768" s="20">
        <f t="shared" si="75"/>
        <v>-48.400000000372529</v>
      </c>
      <c r="D768" s="4">
        <f t="shared" si="80"/>
        <v>2342.560000036061</v>
      </c>
      <c r="E768" s="4">
        <f t="shared" ref="E768:E831" si="84">D768*11500/$D$89</f>
        <v>67348.600001036742</v>
      </c>
      <c r="F768">
        <f t="shared" si="76"/>
        <v>1167.2731464580572</v>
      </c>
      <c r="G768">
        <f t="shared" si="77"/>
        <v>1031.0110758846197</v>
      </c>
      <c r="H768">
        <f t="shared" si="78"/>
        <v>74.499446118154083</v>
      </c>
      <c r="I768">
        <f t="shared" si="83"/>
        <v>2272.783668460831</v>
      </c>
      <c r="J768">
        <f t="shared" ref="J768:J831" si="85">I768*11500/$I$89</f>
        <v>130346.49725074566</v>
      </c>
    </row>
    <row r="769" spans="2:10" x14ac:dyDescent="0.25">
      <c r="B769" s="2">
        <f t="shared" si="82"/>
        <v>18525.699999999626</v>
      </c>
      <c r="C769" s="20">
        <f t="shared" ref="C769:C832" si="86">-$A$8+B769</f>
        <v>-48.300000000373984</v>
      </c>
      <c r="D769" s="4">
        <f t="shared" si="80"/>
        <v>2332.8900000361268</v>
      </c>
      <c r="E769" s="4">
        <f t="shared" si="84"/>
        <v>67070.587501038652</v>
      </c>
      <c r="F769">
        <f t="shared" ref="F769:F832" si="87">-F$8*$C769*SQRT(MAX(0,$C769^2-4^2))</f>
        <v>1162.4381179516593</v>
      </c>
      <c r="G769">
        <f t="shared" ref="G769:G832" si="88">-G$8*$C769*SQRT(MAX(0,$C769^2-21.4^2))</f>
        <v>1026.2378670110293</v>
      </c>
      <c r="H769">
        <f t="shared" ref="H769:H832" si="89">-H$8*$C769*SQRT(MAX(0,$C769^2+5000*$O$2))</f>
        <v>74.332373920453676</v>
      </c>
      <c r="I769">
        <f t="shared" si="83"/>
        <v>2263.0083588831426</v>
      </c>
      <c r="J769">
        <f t="shared" si="85"/>
        <v>129785.87312242453</v>
      </c>
    </row>
    <row r="770" spans="2:10" x14ac:dyDescent="0.25">
      <c r="B770" s="2">
        <f t="shared" si="82"/>
        <v>18525.799999999625</v>
      </c>
      <c r="C770" s="20">
        <f t="shared" si="86"/>
        <v>-48.200000000375439</v>
      </c>
      <c r="D770" s="4">
        <f t="shared" ref="D770:D833" si="90">C770^2</f>
        <v>2323.2400000361922</v>
      </c>
      <c r="E770" s="4">
        <f t="shared" si="84"/>
        <v>66793.150001040529</v>
      </c>
      <c r="F770">
        <f t="shared" si="87"/>
        <v>1157.6130892668314</v>
      </c>
      <c r="G770">
        <f t="shared" si="88"/>
        <v>1021.4742681610546</v>
      </c>
      <c r="H770">
        <f t="shared" si="89"/>
        <v>74.165380987239928</v>
      </c>
      <c r="I770">
        <f t="shared" si="83"/>
        <v>2253.2527384151258</v>
      </c>
      <c r="J770">
        <f t="shared" si="85"/>
        <v>129226.37818493458</v>
      </c>
    </row>
    <row r="771" spans="2:10" x14ac:dyDescent="0.25">
      <c r="B771" s="2">
        <f t="shared" si="82"/>
        <v>18525.899999999623</v>
      </c>
      <c r="C771" s="20">
        <f t="shared" si="86"/>
        <v>-48.100000000376895</v>
      </c>
      <c r="D771" s="4">
        <f t="shared" si="90"/>
        <v>2313.6100000362571</v>
      </c>
      <c r="E771" s="4">
        <f t="shared" si="84"/>
        <v>66516.287501042389</v>
      </c>
      <c r="F771">
        <f t="shared" si="87"/>
        <v>1152.79806040208</v>
      </c>
      <c r="G771">
        <f t="shared" si="88"/>
        <v>1016.7202772932756</v>
      </c>
      <c r="H771">
        <f t="shared" si="89"/>
        <v>73.998467177139602</v>
      </c>
      <c r="I771">
        <f t="shared" si="83"/>
        <v>2243.516804872495</v>
      </c>
      <c r="J771">
        <f t="shared" si="85"/>
        <v>128668.01231300477</v>
      </c>
    </row>
    <row r="772" spans="2:10" x14ac:dyDescent="0.25">
      <c r="B772" s="2">
        <f t="shared" si="82"/>
        <v>18525.999999999622</v>
      </c>
      <c r="C772" s="20">
        <f t="shared" si="86"/>
        <v>-48.00000000037835</v>
      </c>
      <c r="D772" s="4">
        <f t="shared" si="90"/>
        <v>2304.0000000363216</v>
      </c>
      <c r="E772" s="4">
        <f t="shared" si="84"/>
        <v>66240.000001044245</v>
      </c>
      <c r="F772">
        <f t="shared" si="87"/>
        <v>1147.9930313558953</v>
      </c>
      <c r="G772">
        <f t="shared" si="88"/>
        <v>1011.9758923397242</v>
      </c>
      <c r="H772">
        <f t="shared" si="89"/>
        <v>73.831632348654708</v>
      </c>
      <c r="I772">
        <f t="shared" si="83"/>
        <v>2233.8005560442739</v>
      </c>
      <c r="J772">
        <f t="shared" si="85"/>
        <v>128110.77537983331</v>
      </c>
    </row>
    <row r="773" spans="2:10" x14ac:dyDescent="0.25">
      <c r="B773" s="2">
        <f t="shared" si="82"/>
        <v>18526.09999999962</v>
      </c>
      <c r="C773" s="20">
        <f t="shared" si="86"/>
        <v>-47.900000000379805</v>
      </c>
      <c r="D773" s="4">
        <f t="shared" si="90"/>
        <v>2294.4100000363851</v>
      </c>
      <c r="E773" s="4">
        <f t="shared" si="84"/>
        <v>65964.28750104607</v>
      </c>
      <c r="F773">
        <f t="shared" si="87"/>
        <v>1143.1980021267514</v>
      </c>
      <c r="G773">
        <f t="shared" si="88"/>
        <v>1007.2411112054569</v>
      </c>
      <c r="H773">
        <f t="shared" si="89"/>
        <v>73.664876360162594</v>
      </c>
      <c r="I773">
        <f t="shared" si="83"/>
        <v>2224.1039896923708</v>
      </c>
      <c r="J773">
        <f t="shared" si="85"/>
        <v>127554.66725706334</v>
      </c>
    </row>
    <row r="774" spans="2:10" x14ac:dyDescent="0.25">
      <c r="B774" s="2">
        <f t="shared" si="82"/>
        <v>18526.199999999619</v>
      </c>
      <c r="C774" s="20">
        <f t="shared" si="86"/>
        <v>-47.80000000038126</v>
      </c>
      <c r="D774" s="4">
        <f t="shared" si="90"/>
        <v>2284.8400000364486</v>
      </c>
      <c r="E774" s="4">
        <f t="shared" si="84"/>
        <v>65689.150001047892</v>
      </c>
      <c r="F774">
        <f t="shared" si="87"/>
        <v>1138.4129727131071</v>
      </c>
      <c r="G774">
        <f t="shared" si="88"/>
        <v>1002.515931768116</v>
      </c>
      <c r="H774">
        <f t="shared" si="89"/>
        <v>73.498199069916112</v>
      </c>
      <c r="I774">
        <f t="shared" si="83"/>
        <v>2214.4271035511392</v>
      </c>
      <c r="J774">
        <f t="shared" si="85"/>
        <v>126999.68781475768</v>
      </c>
    </row>
    <row r="775" spans="2:10" x14ac:dyDescent="0.25">
      <c r="B775" s="2">
        <f t="shared" si="82"/>
        <v>18526.299999999617</v>
      </c>
      <c r="C775" s="20">
        <f t="shared" si="86"/>
        <v>-47.700000000382715</v>
      </c>
      <c r="D775" s="4">
        <f t="shared" si="90"/>
        <v>2275.2900000365112</v>
      </c>
      <c r="E775" s="4">
        <f t="shared" si="84"/>
        <v>65414.587501049697</v>
      </c>
      <c r="F775">
        <f t="shared" si="87"/>
        <v>1133.6379431134046</v>
      </c>
      <c r="G775">
        <f t="shared" si="88"/>
        <v>997.80035187748251</v>
      </c>
      <c r="H775">
        <f t="shared" si="89"/>
        <v>73.331600336043593</v>
      </c>
      <c r="I775">
        <f t="shared" si="83"/>
        <v>2204.769895326931</v>
      </c>
      <c r="J775">
        <f t="shared" si="85"/>
        <v>126445.83692137321</v>
      </c>
    </row>
    <row r="776" spans="2:10" x14ac:dyDescent="0.25">
      <c r="B776" s="2">
        <f t="shared" si="82"/>
        <v>18526.399999999616</v>
      </c>
      <c r="C776" s="20">
        <f t="shared" si="86"/>
        <v>-47.600000000384171</v>
      </c>
      <c r="D776" s="4">
        <f t="shared" si="90"/>
        <v>2265.7600000365728</v>
      </c>
      <c r="E776" s="4">
        <f t="shared" si="84"/>
        <v>65140.600001051469</v>
      </c>
      <c r="F776">
        <f t="shared" si="87"/>
        <v>1128.872913326069</v>
      </c>
      <c r="G776">
        <f t="shared" si="88"/>
        <v>993.09436935502276</v>
      </c>
      <c r="H776">
        <f t="shared" si="89"/>
        <v>73.165080016549155</v>
      </c>
      <c r="I776">
        <f t="shared" si="83"/>
        <v>2195.1323626976409</v>
      </c>
      <c r="J776">
        <f t="shared" si="85"/>
        <v>125893.11444373483</v>
      </c>
    </row>
    <row r="777" spans="2:10" x14ac:dyDescent="0.25">
      <c r="B777" s="2">
        <f t="shared" si="82"/>
        <v>18526.499999999614</v>
      </c>
      <c r="C777" s="20">
        <f t="shared" si="86"/>
        <v>-47.500000000385626</v>
      </c>
      <c r="D777" s="4">
        <f t="shared" si="90"/>
        <v>2256.2500000366344</v>
      </c>
      <c r="E777" s="4">
        <f t="shared" si="84"/>
        <v>64867.187501053239</v>
      </c>
      <c r="F777">
        <f t="shared" si="87"/>
        <v>1124.1178833495096</v>
      </c>
      <c r="G777">
        <f t="shared" si="88"/>
        <v>988.39798199342431</v>
      </c>
      <c r="H777">
        <f t="shared" si="89"/>
        <v>72.998637969312611</v>
      </c>
      <c r="I777">
        <f t="shared" si="83"/>
        <v>2185.5145033122467</v>
      </c>
      <c r="J777">
        <f t="shared" si="85"/>
        <v>125341.52024700894</v>
      </c>
    </row>
    <row r="778" spans="2:10" x14ac:dyDescent="0.25">
      <c r="B778" s="2">
        <f t="shared" si="82"/>
        <v>18526.599999999613</v>
      </c>
      <c r="C778" s="20">
        <f t="shared" si="86"/>
        <v>-47.400000000387081</v>
      </c>
      <c r="D778" s="4">
        <f t="shared" si="90"/>
        <v>2246.7600000366951</v>
      </c>
      <c r="E778" s="4">
        <f t="shared" si="84"/>
        <v>64594.350001054983</v>
      </c>
      <c r="F778">
        <f t="shared" si="87"/>
        <v>1119.3728531821182</v>
      </c>
      <c r="G778">
        <f t="shared" si="88"/>
        <v>983.71118755612201</v>
      </c>
      <c r="H778">
        <f t="shared" si="89"/>
        <v>72.832274052089701</v>
      </c>
      <c r="I778">
        <f t="shared" si="83"/>
        <v>2175.91631479033</v>
      </c>
      <c r="J778">
        <f t="shared" si="85"/>
        <v>124791.05419467614</v>
      </c>
    </row>
    <row r="779" spans="2:10" x14ac:dyDescent="0.25">
      <c r="B779" s="2">
        <f t="shared" si="82"/>
        <v>18526.699999999611</v>
      </c>
      <c r="C779" s="20">
        <f t="shared" si="86"/>
        <v>-47.300000000388536</v>
      </c>
      <c r="D779" s="4">
        <f t="shared" si="90"/>
        <v>2237.2900000367554</v>
      </c>
      <c r="E779" s="4">
        <f t="shared" si="84"/>
        <v>64322.087501056718</v>
      </c>
      <c r="F779">
        <f t="shared" si="87"/>
        <v>1114.6378228222698</v>
      </c>
      <c r="G779">
        <f t="shared" si="88"/>
        <v>979.03398377681617</v>
      </c>
      <c r="H779">
        <f t="shared" si="89"/>
        <v>72.665988122512161</v>
      </c>
      <c r="I779">
        <f t="shared" si="83"/>
        <v>2166.3377947215981</v>
      </c>
      <c r="J779">
        <f t="shared" si="85"/>
        <v>124241.71614850356</v>
      </c>
    </row>
    <row r="780" spans="2:10" x14ac:dyDescent="0.25">
      <c r="B780" s="2">
        <f t="shared" si="82"/>
        <v>18526.79999999961</v>
      </c>
      <c r="C780" s="20">
        <f t="shared" si="86"/>
        <v>-47.200000000389991</v>
      </c>
      <c r="D780" s="4">
        <f t="shared" si="90"/>
        <v>2227.8400000368151</v>
      </c>
      <c r="E780" s="4">
        <f t="shared" si="84"/>
        <v>64050.400001058442</v>
      </c>
      <c r="F780">
        <f t="shared" si="87"/>
        <v>1109.9127922683213</v>
      </c>
      <c r="G780">
        <f t="shared" si="88"/>
        <v>974.36636835898071</v>
      </c>
      <c r="H780">
        <f t="shared" si="89"/>
        <v>72.49978003808782</v>
      </c>
      <c r="I780">
        <f t="shared" si="83"/>
        <v>2156.7789406653901</v>
      </c>
      <c r="J780">
        <f t="shared" si="85"/>
        <v>123693.50596851684</v>
      </c>
    </row>
    <row r="781" spans="2:10" x14ac:dyDescent="0.25">
      <c r="B781" s="2">
        <f t="shared" si="82"/>
        <v>18526.899999999609</v>
      </c>
      <c r="C781" s="20">
        <f t="shared" si="86"/>
        <v>-47.100000000391447</v>
      </c>
      <c r="D781" s="4">
        <f t="shared" si="90"/>
        <v>2218.4100000368744</v>
      </c>
      <c r="E781" s="4">
        <f t="shared" si="84"/>
        <v>63779.287501060142</v>
      </c>
      <c r="F781">
        <f t="shared" si="87"/>
        <v>1105.1977615186133</v>
      </c>
      <c r="G781">
        <f t="shared" si="88"/>
        <v>969.70833897536056</v>
      </c>
      <c r="H781">
        <f t="shared" si="89"/>
        <v>72.333649656200777</v>
      </c>
      <c r="I781">
        <f t="shared" si="83"/>
        <v>2147.2397501501746</v>
      </c>
      <c r="J781">
        <f t="shared" si="85"/>
        <v>123146.42351297107</v>
      </c>
    </row>
    <row r="782" spans="2:10" x14ac:dyDescent="0.25">
      <c r="B782" s="2">
        <f t="shared" si="82"/>
        <v>18526.999999999607</v>
      </c>
      <c r="C782" s="20">
        <f t="shared" si="86"/>
        <v>-47.000000000392902</v>
      </c>
      <c r="D782" s="4">
        <f t="shared" si="90"/>
        <v>2209.0000000369328</v>
      </c>
      <c r="E782" s="4">
        <f t="shared" si="84"/>
        <v>63508.750001061817</v>
      </c>
      <c r="F782">
        <f t="shared" si="87"/>
        <v>1100.4927305714675</v>
      </c>
      <c r="G782">
        <f t="shared" si="88"/>
        <v>965.05989326746032</v>
      </c>
      <c r="H782">
        <f t="shared" si="89"/>
        <v>72.167596834111393</v>
      </c>
      <c r="I782">
        <f t="shared" si="83"/>
        <v>2137.7202206730394</v>
      </c>
      <c r="J782">
        <f t="shared" si="85"/>
        <v>122600.46863832165</v>
      </c>
    </row>
    <row r="783" spans="2:10" x14ac:dyDescent="0.25">
      <c r="B783" s="2">
        <f t="shared" si="82"/>
        <v>18527.099999999606</v>
      </c>
      <c r="C783" s="20">
        <f t="shared" si="86"/>
        <v>-46.900000000394357</v>
      </c>
      <c r="D783" s="4">
        <f t="shared" si="90"/>
        <v>2199.6100000369906</v>
      </c>
      <c r="E783" s="4">
        <f t="shared" si="84"/>
        <v>63238.787501063474</v>
      </c>
      <c r="F783">
        <f t="shared" si="87"/>
        <v>1095.7976994251878</v>
      </c>
      <c r="G783">
        <f t="shared" si="88"/>
        <v>960.42102884502242</v>
      </c>
      <c r="H783">
        <f t="shared" si="89"/>
        <v>72.00162142895654</v>
      </c>
      <c r="I783">
        <f t="shared" si="83"/>
        <v>2128.2203496991669</v>
      </c>
      <c r="J783">
        <f t="shared" si="85"/>
        <v>122055.64119919414</v>
      </c>
    </row>
    <row r="784" spans="2:10" x14ac:dyDescent="0.25">
      <c r="B784" s="2">
        <f t="shared" si="82"/>
        <v>18527.199999999604</v>
      </c>
      <c r="C784" s="20">
        <f t="shared" si="86"/>
        <v>-46.800000000395812</v>
      </c>
      <c r="D784" s="4">
        <f t="shared" si="90"/>
        <v>2190.240000037048</v>
      </c>
      <c r="E784" s="4">
        <f t="shared" si="84"/>
        <v>62969.400001065136</v>
      </c>
      <c r="F784">
        <f t="shared" si="87"/>
        <v>1091.1126680780606</v>
      </c>
      <c r="G784">
        <f t="shared" si="88"/>
        <v>955.79174328549345</v>
      </c>
      <c r="H784">
        <f t="shared" si="89"/>
        <v>71.835723297749595</v>
      </c>
      <c r="I784">
        <f t="shared" si="83"/>
        <v>2118.7401346613037</v>
      </c>
      <c r="J784">
        <f t="shared" si="85"/>
        <v>121511.94104835394</v>
      </c>
    </row>
    <row r="785" spans="2:10" x14ac:dyDescent="0.25">
      <c r="B785" s="2">
        <f t="shared" si="82"/>
        <v>18527.299999999603</v>
      </c>
      <c r="C785" s="20">
        <f t="shared" si="86"/>
        <v>-46.700000000397267</v>
      </c>
      <c r="D785" s="4">
        <f t="shared" si="90"/>
        <v>2180.890000037105</v>
      </c>
      <c r="E785" s="4">
        <f t="shared" si="84"/>
        <v>62700.587501066766</v>
      </c>
      <c r="F785">
        <f t="shared" si="87"/>
        <v>1086.4376365283524</v>
      </c>
      <c r="G785">
        <f t="shared" si="88"/>
        <v>951.17203413348091</v>
      </c>
      <c r="H785">
        <f t="shared" si="89"/>
        <v>71.669902297380659</v>
      </c>
      <c r="I785">
        <f t="shared" si="83"/>
        <v>2109.279572959214</v>
      </c>
      <c r="J785">
        <f t="shared" si="85"/>
        <v>120969.36803667482</v>
      </c>
    </row>
    <row r="786" spans="2:10" x14ac:dyDescent="0.25">
      <c r="B786" s="2">
        <f t="shared" si="82"/>
        <v>18527.399999999601</v>
      </c>
      <c r="C786" s="20">
        <f t="shared" si="86"/>
        <v>-46.600000000398722</v>
      </c>
      <c r="D786" s="4">
        <f t="shared" si="90"/>
        <v>2171.560000037161</v>
      </c>
      <c r="E786" s="4">
        <f t="shared" si="84"/>
        <v>62432.350001068378</v>
      </c>
      <c r="F786">
        <f t="shared" si="87"/>
        <v>1081.772604774312</v>
      </c>
      <c r="G786">
        <f t="shared" si="88"/>
        <v>946.56189890019925</v>
      </c>
      <c r="H786">
        <f t="shared" si="89"/>
        <v>71.504158284616551</v>
      </c>
      <c r="I786">
        <f t="shared" si="83"/>
        <v>2099.8386619591279</v>
      </c>
      <c r="J786">
        <f t="shared" si="85"/>
        <v>120427.92201310731</v>
      </c>
    </row>
    <row r="787" spans="2:10" x14ac:dyDescent="0.25">
      <c r="B787" s="2">
        <f t="shared" si="82"/>
        <v>18527.4999999996</v>
      </c>
      <c r="C787" s="20">
        <f t="shared" si="86"/>
        <v>-46.500000000400178</v>
      </c>
      <c r="D787" s="4">
        <f t="shared" si="90"/>
        <v>2162.2500000372165</v>
      </c>
      <c r="E787" s="4">
        <f t="shared" si="84"/>
        <v>62164.68750106998</v>
      </c>
      <c r="F787">
        <f t="shared" si="87"/>
        <v>1077.1175728141691</v>
      </c>
      <c r="G787">
        <f t="shared" si="88"/>
        <v>941.96133506290346</v>
      </c>
      <c r="H787">
        <f t="shared" si="89"/>
        <v>71.338491116101082</v>
      </c>
      <c r="I787">
        <f t="shared" si="83"/>
        <v>2090.4173989931737</v>
      </c>
      <c r="J787">
        <f t="shared" si="85"/>
        <v>119887.60282464625</v>
      </c>
    </row>
    <row r="788" spans="2:10" x14ac:dyDescent="0.25">
      <c r="B788" s="2">
        <f t="shared" si="82"/>
        <v>18527.599999999598</v>
      </c>
      <c r="C788" s="20">
        <f t="shared" si="86"/>
        <v>-46.400000000401633</v>
      </c>
      <c r="D788" s="4">
        <f t="shared" si="90"/>
        <v>2152.9600000372716</v>
      </c>
      <c r="E788" s="4">
        <f t="shared" si="84"/>
        <v>61897.600001071558</v>
      </c>
      <c r="F788">
        <f t="shared" si="87"/>
        <v>1072.4725406461337</v>
      </c>
      <c r="G788">
        <f t="shared" si="88"/>
        <v>937.37034006431134</v>
      </c>
      <c r="H788">
        <f t="shared" si="89"/>
        <v>71.172900648354997</v>
      </c>
      <c r="I788">
        <f t="shared" si="83"/>
        <v>2081.0157813588003</v>
      </c>
      <c r="J788">
        <f t="shared" si="85"/>
        <v>119348.41031629752</v>
      </c>
    </row>
    <row r="789" spans="2:10" x14ac:dyDescent="0.25">
      <c r="B789" s="2">
        <f t="shared" si="82"/>
        <v>18527.699999999597</v>
      </c>
      <c r="C789" s="20">
        <f t="shared" si="86"/>
        <v>-46.300000000403088</v>
      </c>
      <c r="D789" s="4">
        <f t="shared" si="90"/>
        <v>2143.6900000373262</v>
      </c>
      <c r="E789" s="4">
        <f t="shared" si="84"/>
        <v>61631.087501073125</v>
      </c>
      <c r="F789">
        <f t="shared" si="87"/>
        <v>1067.837508268397</v>
      </c>
      <c r="G789">
        <f t="shared" si="88"/>
        <v>932.78891131201544</v>
      </c>
      <c r="H789">
        <f t="shared" si="89"/>
        <v>71.007386737776201</v>
      </c>
      <c r="I789">
        <f t="shared" si="83"/>
        <v>2071.6338063181888</v>
      </c>
      <c r="J789">
        <f t="shared" si="85"/>
        <v>118810.34433104438</v>
      </c>
    </row>
    <row r="790" spans="2:10" x14ac:dyDescent="0.25">
      <c r="B790" s="2">
        <f t="shared" si="82"/>
        <v>18527.799999999595</v>
      </c>
      <c r="C790" s="20">
        <f t="shared" si="86"/>
        <v>-46.200000000404543</v>
      </c>
      <c r="D790" s="4">
        <f t="shared" si="90"/>
        <v>2134.4400000373798</v>
      </c>
      <c r="E790" s="4">
        <f t="shared" si="84"/>
        <v>61365.150001074675</v>
      </c>
      <c r="F790">
        <f t="shared" si="87"/>
        <v>1063.2124756791293</v>
      </c>
      <c r="G790">
        <f t="shared" si="88"/>
        <v>928.21704617787941</v>
      </c>
      <c r="H790">
        <f t="shared" si="89"/>
        <v>70.841949240639892</v>
      </c>
      <c r="I790">
        <f t="shared" si="83"/>
        <v>2062.2714710976484</v>
      </c>
      <c r="J790">
        <f t="shared" si="85"/>
        <v>118273.40470981279</v>
      </c>
    </row>
    <row r="791" spans="2:10" x14ac:dyDescent="0.25">
      <c r="B791" s="2">
        <f t="shared" si="82"/>
        <v>18527.899999999594</v>
      </c>
      <c r="C791" s="20">
        <f t="shared" si="86"/>
        <v>-46.100000000405998</v>
      </c>
      <c r="D791" s="4">
        <f t="shared" si="90"/>
        <v>2125.210000037433</v>
      </c>
      <c r="E791" s="4">
        <f t="shared" si="84"/>
        <v>61099.7875010762</v>
      </c>
      <c r="F791">
        <f t="shared" si="87"/>
        <v>1058.5974428764821</v>
      </c>
      <c r="G791">
        <f t="shared" si="88"/>
        <v>923.6547419974263</v>
      </c>
      <c r="H791">
        <f t="shared" si="89"/>
        <v>70.676588013098552</v>
      </c>
      <c r="I791">
        <f t="shared" si="83"/>
        <v>2052.9287728870067</v>
      </c>
      <c r="J791">
        <f t="shared" si="85"/>
        <v>117737.59129143643</v>
      </c>
    </row>
    <row r="792" spans="2:10" x14ac:dyDescent="0.25">
      <c r="B792" s="2">
        <f t="shared" si="82"/>
        <v>18527.999999999593</v>
      </c>
      <c r="C792" s="20">
        <f t="shared" si="86"/>
        <v>-46.000000000407454</v>
      </c>
      <c r="D792" s="4">
        <f t="shared" si="90"/>
        <v>2116.0000000374857</v>
      </c>
      <c r="E792" s="4">
        <f t="shared" si="84"/>
        <v>60835.000001077715</v>
      </c>
      <c r="F792">
        <f t="shared" si="87"/>
        <v>1053.9924098585864</v>
      </c>
      <c r="G792">
        <f t="shared" si="88"/>
        <v>919.10199606921105</v>
      </c>
      <c r="H792">
        <f t="shared" si="89"/>
        <v>70.511302911182256</v>
      </c>
      <c r="I792">
        <f t="shared" si="83"/>
        <v>2043.6057088389796</v>
      </c>
      <c r="J792">
        <f t="shared" si="85"/>
        <v>117202.90391262062</v>
      </c>
    </row>
    <row r="793" spans="2:10" x14ac:dyDescent="0.25">
      <c r="B793" s="2">
        <f t="shared" si="82"/>
        <v>18528.099999999591</v>
      </c>
      <c r="C793" s="20">
        <f t="shared" si="86"/>
        <v>-45.900000000408909</v>
      </c>
      <c r="D793" s="4">
        <f t="shared" si="90"/>
        <v>2106.810000037538</v>
      </c>
      <c r="E793" s="4">
        <f t="shared" si="84"/>
        <v>60570.78750107922</v>
      </c>
      <c r="F793">
        <f t="shared" si="87"/>
        <v>1049.3973766235517</v>
      </c>
      <c r="G793">
        <f t="shared" si="88"/>
        <v>914.55880565417999</v>
      </c>
      <c r="H793">
        <f t="shared" si="89"/>
        <v>70.346093790798605</v>
      </c>
      <c r="I793">
        <f t="shared" si="83"/>
        <v>2034.3022760685305</v>
      </c>
      <c r="J793">
        <f t="shared" si="85"/>
        <v>116669.34240790554</v>
      </c>
    </row>
    <row r="794" spans="2:10" x14ac:dyDescent="0.25">
      <c r="B794" s="2">
        <f t="shared" si="82"/>
        <v>18528.19999999959</v>
      </c>
      <c r="C794" s="20">
        <f t="shared" si="86"/>
        <v>-45.800000000410364</v>
      </c>
      <c r="D794" s="4">
        <f t="shared" si="90"/>
        <v>2097.6400000375893</v>
      </c>
      <c r="E794" s="4">
        <f t="shared" si="84"/>
        <v>60307.150001080685</v>
      </c>
      <c r="F794">
        <f t="shared" si="87"/>
        <v>1044.812343169468</v>
      </c>
      <c r="G794">
        <f t="shared" si="88"/>
        <v>910.02516797501903</v>
      </c>
      <c r="H794">
        <f t="shared" si="89"/>
        <v>70.180960507732948</v>
      </c>
      <c r="I794">
        <f t="shared" si="83"/>
        <v>2025.0184716522199</v>
      </c>
      <c r="J794">
        <f t="shared" si="85"/>
        <v>116136.90660962887</v>
      </c>
    </row>
    <row r="795" spans="2:10" x14ac:dyDescent="0.25">
      <c r="B795" s="2">
        <f t="shared" si="82"/>
        <v>18528.299999999588</v>
      </c>
      <c r="C795" s="20">
        <f t="shared" si="86"/>
        <v>-45.700000000411819</v>
      </c>
      <c r="D795" s="4">
        <f t="shared" si="90"/>
        <v>2088.4900000376401</v>
      </c>
      <c r="E795" s="4">
        <f t="shared" si="84"/>
        <v>60044.087501082147</v>
      </c>
      <c r="F795">
        <f t="shared" si="87"/>
        <v>1040.2373094944035</v>
      </c>
      <c r="G795">
        <f t="shared" si="88"/>
        <v>905.50108021548647</v>
      </c>
      <c r="H795">
        <f t="shared" si="89"/>
        <v>70.015902917648532</v>
      </c>
      <c r="I795">
        <f t="shared" si="83"/>
        <v>2015.7542926275382</v>
      </c>
      <c r="J795">
        <f t="shared" si="85"/>
        <v>115605.59634788767</v>
      </c>
    </row>
    <row r="796" spans="2:10" x14ac:dyDescent="0.25">
      <c r="B796" s="2">
        <f t="shared" si="82"/>
        <v>18528.399999999587</v>
      </c>
      <c r="C796" s="20">
        <f t="shared" si="86"/>
        <v>-45.600000000413274</v>
      </c>
      <c r="D796" s="4">
        <f t="shared" si="90"/>
        <v>2079.3600000376905</v>
      </c>
      <c r="E796" s="4">
        <f t="shared" si="84"/>
        <v>59781.6000010836</v>
      </c>
      <c r="F796">
        <f t="shared" si="87"/>
        <v>1035.6722755964049</v>
      </c>
      <c r="G796">
        <f t="shared" si="88"/>
        <v>900.98653951973142</v>
      </c>
      <c r="H796">
        <f t="shared" si="89"/>
        <v>69.850920876086477</v>
      </c>
      <c r="I796">
        <f t="shared" si="83"/>
        <v>2006.5097359922229</v>
      </c>
      <c r="J796">
        <f t="shared" si="85"/>
        <v>115075.41145049903</v>
      </c>
    </row>
    <row r="797" spans="2:10" x14ac:dyDescent="0.25">
      <c r="B797" s="2">
        <f t="shared" si="82"/>
        <v>18528.499999999585</v>
      </c>
      <c r="C797" s="20">
        <f t="shared" si="86"/>
        <v>-45.50000000041473</v>
      </c>
      <c r="D797" s="4">
        <f t="shared" si="90"/>
        <v>2070.2500000377404</v>
      </c>
      <c r="E797" s="4">
        <f t="shared" si="84"/>
        <v>59519.687501085034</v>
      </c>
      <c r="F797">
        <f t="shared" si="87"/>
        <v>1031.1172414734974</v>
      </c>
      <c r="G797">
        <f t="shared" si="88"/>
        <v>896.48154299159967</v>
      </c>
      <c r="H797">
        <f t="shared" si="89"/>
        <v>69.686014238466086</v>
      </c>
      <c r="I797">
        <f t="shared" si="83"/>
        <v>1997.2847987035632</v>
      </c>
      <c r="J797">
        <f t="shared" si="85"/>
        <v>114546.35174296034</v>
      </c>
    </row>
    <row r="798" spans="2:10" x14ac:dyDescent="0.25">
      <c r="B798" s="2">
        <f t="shared" si="82"/>
        <v>18528.599999999584</v>
      </c>
      <c r="C798" s="20">
        <f t="shared" si="86"/>
        <v>-45.400000000416185</v>
      </c>
      <c r="D798" s="4">
        <f t="shared" si="90"/>
        <v>2061.1600000377894</v>
      </c>
      <c r="E798" s="4">
        <f t="shared" si="84"/>
        <v>59258.350001086445</v>
      </c>
      <c r="F798">
        <f t="shared" si="87"/>
        <v>1026.5722071236851</v>
      </c>
      <c r="G798">
        <f t="shared" si="88"/>
        <v>891.98608769392274</v>
      </c>
      <c r="H798">
        <f t="shared" si="89"/>
        <v>69.521182860084821</v>
      </c>
      <c r="I798">
        <f t="shared" si="83"/>
        <v>1988.0794776776927</v>
      </c>
      <c r="J798">
        <f t="shared" si="85"/>
        <v>114018.41704840866</v>
      </c>
    </row>
    <row r="799" spans="2:10" x14ac:dyDescent="0.25">
      <c r="B799" s="2">
        <f t="shared" si="82"/>
        <v>18528.699999999582</v>
      </c>
      <c r="C799" s="20">
        <f t="shared" si="86"/>
        <v>-45.30000000041764</v>
      </c>
      <c r="D799" s="4">
        <f t="shared" si="90"/>
        <v>2052.0900000378383</v>
      </c>
      <c r="E799" s="4">
        <f t="shared" si="84"/>
        <v>58997.587501087852</v>
      </c>
      <c r="F799">
        <f t="shared" si="87"/>
        <v>1022.0371725449484</v>
      </c>
      <c r="G799">
        <f t="shared" si="88"/>
        <v>887.5001706477932</v>
      </c>
      <c r="H799">
        <f t="shared" si="89"/>
        <v>69.356426596118553</v>
      </c>
      <c r="I799">
        <f t="shared" si="83"/>
        <v>1978.89376978886</v>
      </c>
      <c r="J799">
        <f t="shared" si="85"/>
        <v>113491.60718757896</v>
      </c>
    </row>
    <row r="800" spans="2:10" x14ac:dyDescent="0.25">
      <c r="B800" s="2">
        <f t="shared" si="82"/>
        <v>18528.799999999581</v>
      </c>
      <c r="C800" s="20">
        <f t="shared" si="86"/>
        <v>-45.200000000419095</v>
      </c>
      <c r="D800" s="4">
        <f t="shared" si="90"/>
        <v>2043.0400000378861</v>
      </c>
      <c r="E800" s="4">
        <f t="shared" si="84"/>
        <v>58737.400001089227</v>
      </c>
      <c r="F800">
        <f t="shared" si="87"/>
        <v>1017.5121377352458</v>
      </c>
      <c r="G800">
        <f t="shared" si="88"/>
        <v>883.02378883182439</v>
      </c>
      <c r="H800">
        <f t="shared" si="89"/>
        <v>69.191745301621523</v>
      </c>
      <c r="I800">
        <f t="shared" si="83"/>
        <v>1969.7276718686917</v>
      </c>
      <c r="J800">
        <f t="shared" si="85"/>
        <v>112965.9219787617</v>
      </c>
    </row>
    <row r="801" spans="2:10" x14ac:dyDescent="0.25">
      <c r="B801" s="2">
        <f t="shared" si="82"/>
        <v>18528.899999999579</v>
      </c>
      <c r="C801" s="20">
        <f t="shared" si="86"/>
        <v>-45.10000000042055</v>
      </c>
      <c r="D801" s="4">
        <f t="shared" si="90"/>
        <v>2034.0100000379337</v>
      </c>
      <c r="E801" s="4">
        <f t="shared" si="84"/>
        <v>58477.787501090585</v>
      </c>
      <c r="F801">
        <f t="shared" si="87"/>
        <v>1012.9971026925136</v>
      </c>
      <c r="G801">
        <f t="shared" si="88"/>
        <v>878.5569391813932</v>
      </c>
      <c r="H801">
        <f t="shared" si="89"/>
        <v>69.027138831526628</v>
      </c>
      <c r="I801">
        <f t="shared" si="83"/>
        <v>1960.5811807054336</v>
      </c>
      <c r="J801">
        <f t="shared" si="85"/>
        <v>112441.36123775948</v>
      </c>
    </row>
    <row r="802" spans="2:10" x14ac:dyDescent="0.25">
      <c r="B802" s="2">
        <f t="shared" si="82"/>
        <v>18528.999999999578</v>
      </c>
      <c r="C802" s="20">
        <f t="shared" si="86"/>
        <v>-45.000000000422006</v>
      </c>
      <c r="D802" s="4">
        <f t="shared" si="90"/>
        <v>2025.0000000379805</v>
      </c>
      <c r="E802" s="4">
        <f t="shared" si="84"/>
        <v>58218.750001091939</v>
      </c>
      <c r="F802">
        <f t="shared" si="87"/>
        <v>1008.492067414664</v>
      </c>
      <c r="G802">
        <f t="shared" si="88"/>
        <v>874.09961858786733</v>
      </c>
      <c r="H802">
        <f t="shared" si="89"/>
        <v>68.862607040645486</v>
      </c>
      <c r="I802">
        <f t="shared" si="83"/>
        <v>1951.4542930431769</v>
      </c>
      <c r="J802">
        <f t="shared" si="85"/>
        <v>111917.92477784252</v>
      </c>
    </row>
    <row r="803" spans="2:10" x14ac:dyDescent="0.25">
      <c r="B803" s="2">
        <f t="shared" si="82"/>
        <v>18529.099999999577</v>
      </c>
      <c r="C803" s="20">
        <f t="shared" si="86"/>
        <v>-44.900000000423461</v>
      </c>
      <c r="D803" s="4">
        <f t="shared" si="90"/>
        <v>2016.0100000380269</v>
      </c>
      <c r="E803" s="4">
        <f t="shared" si="84"/>
        <v>57960.287501093269</v>
      </c>
      <c r="F803">
        <f t="shared" si="87"/>
        <v>1003.9970318995863</v>
      </c>
      <c r="G803">
        <f t="shared" si="88"/>
        <v>869.65182389781626</v>
      </c>
      <c r="H803">
        <f t="shared" si="89"/>
        <v>68.698149783668512</v>
      </c>
      <c r="I803">
        <f t="shared" si="83"/>
        <v>1942.347005581071</v>
      </c>
      <c r="J803">
        <f t="shared" si="85"/>
        <v>111395.61240970364</v>
      </c>
    </row>
    <row r="804" spans="2:10" x14ac:dyDescent="0.25">
      <c r="B804" s="2">
        <f t="shared" si="82"/>
        <v>18529.199999999575</v>
      </c>
      <c r="C804" s="20">
        <f t="shared" si="86"/>
        <v>-44.800000000424916</v>
      </c>
      <c r="D804" s="4">
        <f t="shared" si="90"/>
        <v>2007.0400000380725</v>
      </c>
      <c r="E804" s="4">
        <f t="shared" si="84"/>
        <v>57702.400001094582</v>
      </c>
      <c r="F804">
        <f t="shared" si="87"/>
        <v>999.51199614514587</v>
      </c>
      <c r="G804">
        <f t="shared" si="88"/>
        <v>865.21355191220403</v>
      </c>
      <c r="H804">
        <f t="shared" si="89"/>
        <v>68.533766915165117</v>
      </c>
      <c r="I804">
        <f t="shared" si="83"/>
        <v>1933.2593149725151</v>
      </c>
      <c r="J804">
        <f t="shared" si="85"/>
        <v>110874.42394141182</v>
      </c>
    </row>
    <row r="805" spans="2:10" x14ac:dyDescent="0.25">
      <c r="B805" s="2">
        <f t="shared" si="82"/>
        <v>18529.299999999574</v>
      </c>
      <c r="C805" s="20">
        <f t="shared" si="86"/>
        <v>-44.700000000426371</v>
      </c>
      <c r="D805" s="4">
        <f t="shared" si="90"/>
        <v>1998.0900000381175</v>
      </c>
      <c r="E805" s="4">
        <f t="shared" si="84"/>
        <v>57445.087501095877</v>
      </c>
      <c r="F805">
        <f t="shared" si="87"/>
        <v>995.03696014918398</v>
      </c>
      <c r="G805">
        <f t="shared" si="88"/>
        <v>860.78479938556518</v>
      </c>
      <c r="H805">
        <f t="shared" si="89"/>
        <v>68.369458289583818</v>
      </c>
      <c r="I805">
        <f t="shared" si="83"/>
        <v>1924.1912178243331</v>
      </c>
      <c r="J805">
        <f t="shared" si="85"/>
        <v>110354.3591783649</v>
      </c>
    </row>
    <row r="806" spans="2:10" x14ac:dyDescent="0.25">
      <c r="B806" s="2">
        <f t="shared" si="82"/>
        <v>18529.399999999572</v>
      </c>
      <c r="C806" s="20">
        <f t="shared" si="86"/>
        <v>-44.600000000427826</v>
      </c>
      <c r="D806" s="4">
        <f t="shared" si="90"/>
        <v>1989.160000038162</v>
      </c>
      <c r="E806" s="4">
        <f t="shared" si="84"/>
        <v>57188.350001097155</v>
      </c>
      <c r="F806">
        <f t="shared" si="87"/>
        <v>990.5719239095173</v>
      </c>
      <c r="G806">
        <f t="shared" si="88"/>
        <v>856.36556302516249</v>
      </c>
      <c r="H806">
        <f t="shared" si="89"/>
        <v>68.205223761252356</v>
      </c>
      <c r="I806">
        <f t="shared" si="83"/>
        <v>1915.1427106959322</v>
      </c>
      <c r="J806">
        <f t="shared" si="85"/>
        <v>109835.41792324132</v>
      </c>
    </row>
    <row r="807" spans="2:10" x14ac:dyDescent="0.25">
      <c r="B807" s="2">
        <f t="shared" si="82"/>
        <v>18529.499999999571</v>
      </c>
      <c r="C807" s="20">
        <f t="shared" si="86"/>
        <v>-44.500000000429281</v>
      </c>
      <c r="D807" s="4">
        <f t="shared" si="90"/>
        <v>1980.2500000382061</v>
      </c>
      <c r="E807" s="4">
        <f t="shared" si="84"/>
        <v>56932.187501098422</v>
      </c>
      <c r="F807">
        <f t="shared" si="87"/>
        <v>986.11688742393812</v>
      </c>
      <c r="G807">
        <f t="shared" si="88"/>
        <v>851.9558394901261</v>
      </c>
      <c r="H807">
        <f t="shared" si="89"/>
        <v>68.041063184377805</v>
      </c>
      <c r="I807">
        <f t="shared" si="83"/>
        <v>1906.1137900984422</v>
      </c>
      <c r="J807">
        <f t="shared" si="85"/>
        <v>109317.59997595075</v>
      </c>
    </row>
    <row r="808" spans="2:10" x14ac:dyDescent="0.25">
      <c r="B808" s="2">
        <f t="shared" si="82"/>
        <v>18529.599999999569</v>
      </c>
      <c r="C808" s="20">
        <f t="shared" si="86"/>
        <v>-44.400000000430737</v>
      </c>
      <c r="D808" s="4">
        <f t="shared" si="90"/>
        <v>1971.3600000382494</v>
      </c>
      <c r="E808" s="4">
        <f t="shared" si="84"/>
        <v>56676.600001099665</v>
      </c>
      <c r="F808">
        <f t="shared" si="87"/>
        <v>981.67185069021343</v>
      </c>
      <c r="G808">
        <f t="shared" si="88"/>
        <v>847.55562539057348</v>
      </c>
      <c r="H808">
        <f t="shared" si="89"/>
        <v>67.876976413046762</v>
      </c>
      <c r="I808">
        <f t="shared" si="83"/>
        <v>1897.1044524938336</v>
      </c>
      <c r="J808">
        <f t="shared" si="85"/>
        <v>108800.90513358351</v>
      </c>
    </row>
    <row r="809" spans="2:10" x14ac:dyDescent="0.25">
      <c r="B809" s="2">
        <f t="shared" si="82"/>
        <v>18529.699999999568</v>
      </c>
      <c r="C809" s="20">
        <f t="shared" si="86"/>
        <v>-44.300000000432192</v>
      </c>
      <c r="D809" s="4">
        <f t="shared" si="90"/>
        <v>1962.4900000382922</v>
      </c>
      <c r="E809" s="4">
        <f t="shared" si="84"/>
        <v>56421.587501100897</v>
      </c>
      <c r="F809">
        <f t="shared" si="87"/>
        <v>977.23681370608472</v>
      </c>
      <c r="G809">
        <f t="shared" si="88"/>
        <v>843.16491728671019</v>
      </c>
      <c r="H809">
        <f t="shared" si="89"/>
        <v>67.712963301225429</v>
      </c>
      <c r="I809">
        <f t="shared" si="83"/>
        <v>1888.1146942940204</v>
      </c>
      <c r="J809">
        <f t="shared" si="85"/>
        <v>108285.33319035922</v>
      </c>
    </row>
    <row r="810" spans="2:10" x14ac:dyDescent="0.25">
      <c r="B810" s="2">
        <f t="shared" si="82"/>
        <v>18529.799999999566</v>
      </c>
      <c r="C810" s="20">
        <f t="shared" si="86"/>
        <v>-44.200000000433647</v>
      </c>
      <c r="D810" s="4">
        <f t="shared" si="90"/>
        <v>1953.6400000383344</v>
      </c>
      <c r="E810" s="4">
        <f t="shared" si="84"/>
        <v>56167.15000110212</v>
      </c>
      <c r="F810">
        <f t="shared" si="87"/>
        <v>972.81177646926778</v>
      </c>
      <c r="G810">
        <f t="shared" si="88"/>
        <v>838.7837116879117</v>
      </c>
      <c r="H810">
        <f t="shared" si="89"/>
        <v>67.549023702759754</v>
      </c>
      <c r="I810">
        <f t="shared" si="83"/>
        <v>1879.1445118599393</v>
      </c>
      <c r="J810">
        <f t="shared" si="85"/>
        <v>107770.88393757376</v>
      </c>
    </row>
    <row r="811" spans="2:10" x14ac:dyDescent="0.25">
      <c r="B811" s="2">
        <f t="shared" si="82"/>
        <v>18529.899999999565</v>
      </c>
      <c r="C811" s="20">
        <f t="shared" si="86"/>
        <v>-44.100000000435102</v>
      </c>
      <c r="D811" s="4">
        <f t="shared" si="90"/>
        <v>1944.8100000383761</v>
      </c>
      <c r="E811" s="4">
        <f t="shared" si="84"/>
        <v>55913.28750110331</v>
      </c>
      <c r="F811">
        <f t="shared" si="87"/>
        <v>968.39673897745217</v>
      </c>
      <c r="G811">
        <f t="shared" si="88"/>
        <v>834.41200505178119</v>
      </c>
      <c r="H811">
        <f t="shared" si="89"/>
        <v>67.385157471375564</v>
      </c>
      <c r="I811">
        <f t="shared" si="83"/>
        <v>1870.1939015006089</v>
      </c>
      <c r="J811">
        <f t="shared" si="85"/>
        <v>107257.55716354559</v>
      </c>
    </row>
    <row r="812" spans="2:10" x14ac:dyDescent="0.25">
      <c r="B812" s="2">
        <f t="shared" ref="B812:B875" si="91">B811+0.1</f>
        <v>18529.999999999563</v>
      </c>
      <c r="C812" s="20">
        <f t="shared" si="86"/>
        <v>-44.000000000436557</v>
      </c>
      <c r="D812" s="4">
        <f t="shared" si="90"/>
        <v>1936.0000000384171</v>
      </c>
      <c r="E812" s="4">
        <f t="shared" si="84"/>
        <v>55660.00000110449</v>
      </c>
      <c r="F812">
        <f t="shared" si="87"/>
        <v>963.99170122830094</v>
      </c>
      <c r="G812">
        <f t="shared" si="88"/>
        <v>830.04979378319149</v>
      </c>
      <c r="H812">
        <f t="shared" si="89"/>
        <v>67.221364460678714</v>
      </c>
      <c r="I812">
        <f t="shared" ref="I812:I875" si="92">SUM(F812:H812)</f>
        <v>1861.2628594721709</v>
      </c>
      <c r="J812">
        <f t="shared" si="85"/>
        <v>106745.35265356049</v>
      </c>
    </row>
    <row r="813" spans="2:10" x14ac:dyDescent="0.25">
      <c r="B813" s="2">
        <f t="shared" si="91"/>
        <v>18530.099999999562</v>
      </c>
      <c r="C813" s="20">
        <f t="shared" si="86"/>
        <v>-43.900000000438013</v>
      </c>
      <c r="D813" s="4">
        <f t="shared" si="90"/>
        <v>1927.2100000384576</v>
      </c>
      <c r="E813" s="4">
        <f t="shared" si="84"/>
        <v>55407.28750110566</v>
      </c>
      <c r="F813">
        <f t="shared" si="87"/>
        <v>959.59666321945087</v>
      </c>
      <c r="G813">
        <f t="shared" si="88"/>
        <v>825.6970742333009</v>
      </c>
      <c r="H813">
        <f t="shared" si="89"/>
        <v>67.057644524155222</v>
      </c>
      <c r="I813">
        <f t="shared" si="92"/>
        <v>1852.3513819769071</v>
      </c>
      <c r="J813">
        <f t="shared" si="85"/>
        <v>106234.27018981543</v>
      </c>
    </row>
    <row r="814" spans="2:10" x14ac:dyDescent="0.25">
      <c r="B814" s="2">
        <f t="shared" si="91"/>
        <v>18530.199999999561</v>
      </c>
      <c r="C814" s="20">
        <f t="shared" si="86"/>
        <v>-43.800000000439468</v>
      </c>
      <c r="D814" s="4">
        <f t="shared" si="90"/>
        <v>1918.4400000384974</v>
      </c>
      <c r="E814" s="4">
        <f t="shared" si="84"/>
        <v>55155.150001106806</v>
      </c>
      <c r="F814">
        <f t="shared" si="87"/>
        <v>955.21162494851035</v>
      </c>
      <c r="G814">
        <f t="shared" si="88"/>
        <v>821.35384269854876</v>
      </c>
      <c r="H814">
        <f t="shared" si="89"/>
        <v>66.89399751517135</v>
      </c>
      <c r="I814">
        <f t="shared" si="92"/>
        <v>1843.4594651622303</v>
      </c>
      <c r="J814">
        <f t="shared" si="85"/>
        <v>105724.30955136055</v>
      </c>
    </row>
    <row r="815" spans="2:10" x14ac:dyDescent="0.25">
      <c r="B815" s="2">
        <f t="shared" si="91"/>
        <v>18530.299999999559</v>
      </c>
      <c r="C815" s="20">
        <f t="shared" si="86"/>
        <v>-43.700000000440923</v>
      </c>
      <c r="D815" s="4">
        <f t="shared" si="90"/>
        <v>1909.6900000385367</v>
      </c>
      <c r="E815" s="4">
        <f t="shared" si="84"/>
        <v>54903.587501107926</v>
      </c>
      <c r="F815">
        <f t="shared" si="87"/>
        <v>950.83658641306101</v>
      </c>
      <c r="G815">
        <f t="shared" si="88"/>
        <v>817.02009541962843</v>
      </c>
      <c r="H815">
        <f t="shared" si="89"/>
        <v>66.730423286973831</v>
      </c>
      <c r="I815">
        <f t="shared" si="92"/>
        <v>1834.5871051196632</v>
      </c>
      <c r="J815">
        <f t="shared" si="85"/>
        <v>105215.4705140406</v>
      </c>
    </row>
    <row r="816" spans="2:10" x14ac:dyDescent="0.25">
      <c r="B816" s="2">
        <f t="shared" si="91"/>
        <v>18530.399999999558</v>
      </c>
      <c r="C816" s="20">
        <f t="shared" si="86"/>
        <v>-43.600000000442378</v>
      </c>
      <c r="D816" s="4">
        <f t="shared" si="90"/>
        <v>1900.9600000385753</v>
      </c>
      <c r="E816" s="4">
        <f t="shared" si="84"/>
        <v>54652.600001109036</v>
      </c>
      <c r="F816">
        <f t="shared" si="87"/>
        <v>946.47154761065622</v>
      </c>
      <c r="G816">
        <f t="shared" si="88"/>
        <v>812.69582858043668</v>
      </c>
      <c r="H816">
        <f t="shared" si="89"/>
        <v>66.566921692689917</v>
      </c>
      <c r="I816">
        <f t="shared" si="92"/>
        <v>1825.7342978837828</v>
      </c>
      <c r="J816">
        <f t="shared" si="85"/>
        <v>104707.7528504345</v>
      </c>
    </row>
    <row r="817" spans="2:10" x14ac:dyDescent="0.25">
      <c r="B817" s="2">
        <f t="shared" si="91"/>
        <v>18530.499999999556</v>
      </c>
      <c r="C817" s="20">
        <f t="shared" si="86"/>
        <v>-43.500000000443833</v>
      </c>
      <c r="D817" s="4">
        <f t="shared" si="90"/>
        <v>1892.2500000386135</v>
      </c>
      <c r="E817" s="4">
        <f t="shared" si="84"/>
        <v>54402.187501110137</v>
      </c>
      <c r="F817">
        <f t="shared" si="87"/>
        <v>942.11650853882122</v>
      </c>
      <c r="G817">
        <f t="shared" si="88"/>
        <v>808.38103830699822</v>
      </c>
      <c r="H817">
        <f t="shared" si="89"/>
        <v>66.403492585327584</v>
      </c>
      <c r="I817">
        <f t="shared" si="92"/>
        <v>1816.901039431147</v>
      </c>
      <c r="J817">
        <f t="shared" si="85"/>
        <v>104201.15632979364</v>
      </c>
    </row>
    <row r="818" spans="2:10" x14ac:dyDescent="0.25">
      <c r="B818" s="2">
        <f t="shared" si="91"/>
        <v>18530.599999999555</v>
      </c>
      <c r="C818" s="20">
        <f t="shared" si="86"/>
        <v>-43.400000000445289</v>
      </c>
      <c r="D818" s="4">
        <f t="shared" si="90"/>
        <v>1883.560000038651</v>
      </c>
      <c r="E818" s="4">
        <f t="shared" si="84"/>
        <v>54152.350001111219</v>
      </c>
      <c r="F818">
        <f t="shared" si="87"/>
        <v>937.77146919505185</v>
      </c>
      <c r="G818">
        <f t="shared" si="88"/>
        <v>804.07572066636646</v>
      </c>
      <c r="H818">
        <f t="shared" si="89"/>
        <v>66.240135817775609</v>
      </c>
      <c r="I818">
        <f t="shared" si="92"/>
        <v>1808.087325679194</v>
      </c>
      <c r="J818">
        <f t="shared" si="85"/>
        <v>103695.68071797889</v>
      </c>
    </row>
    <row r="819" spans="2:10" x14ac:dyDescent="0.25">
      <c r="B819" s="2">
        <f t="shared" si="91"/>
        <v>18530.699999999553</v>
      </c>
      <c r="C819" s="20">
        <f t="shared" si="86"/>
        <v>-43.300000000446744</v>
      </c>
      <c r="D819" s="4">
        <f t="shared" si="90"/>
        <v>1874.890000038688</v>
      </c>
      <c r="E819" s="4">
        <f t="shared" si="84"/>
        <v>53903.087501112277</v>
      </c>
      <c r="F819">
        <f t="shared" si="87"/>
        <v>933.4364295768155</v>
      </c>
      <c r="G819">
        <f t="shared" si="88"/>
        <v>799.77987166549906</v>
      </c>
      <c r="H819">
        <f t="shared" si="89"/>
        <v>66.07685124280377</v>
      </c>
      <c r="I819">
        <f t="shared" si="92"/>
        <v>1799.2931524851183</v>
      </c>
      <c r="J819">
        <f t="shared" si="85"/>
        <v>103191.32577739606</v>
      </c>
    </row>
    <row r="820" spans="2:10" x14ac:dyDescent="0.25">
      <c r="B820" s="2">
        <f t="shared" si="91"/>
        <v>18530.799999999552</v>
      </c>
      <c r="C820" s="20">
        <f t="shared" si="86"/>
        <v>-43.200000000448199</v>
      </c>
      <c r="D820" s="4">
        <f t="shared" si="90"/>
        <v>1866.2400000387245</v>
      </c>
      <c r="E820" s="4">
        <f t="shared" si="84"/>
        <v>53654.400001113332</v>
      </c>
      <c r="F820">
        <f t="shared" si="87"/>
        <v>929.11138968154921</v>
      </c>
      <c r="G820">
        <f t="shared" si="88"/>
        <v>795.49348725010645</v>
      </c>
      <c r="H820">
        <f t="shared" si="89"/>
        <v>65.913638713062952</v>
      </c>
      <c r="I820">
        <f t="shared" si="92"/>
        <v>1790.5185156447187</v>
      </c>
      <c r="J820">
        <f t="shared" si="85"/>
        <v>102688.09126692989</v>
      </c>
    </row>
    <row r="821" spans="2:10" x14ac:dyDescent="0.25">
      <c r="B821" s="2">
        <f t="shared" si="91"/>
        <v>18530.89999999955</v>
      </c>
      <c r="C821" s="20">
        <f t="shared" si="86"/>
        <v>-43.100000000449654</v>
      </c>
      <c r="D821" s="4">
        <f t="shared" si="90"/>
        <v>1857.6100000387603</v>
      </c>
      <c r="E821" s="4">
        <f t="shared" si="84"/>
        <v>53406.287501114355</v>
      </c>
      <c r="F821">
        <f t="shared" si="87"/>
        <v>924.79634950666059</v>
      </c>
      <c r="G821">
        <f t="shared" si="88"/>
        <v>791.21656330347503</v>
      </c>
      <c r="H821">
        <f t="shared" si="89"/>
        <v>65.75049808108524</v>
      </c>
      <c r="I821">
        <f t="shared" si="92"/>
        <v>1781.7634108912209</v>
      </c>
      <c r="J821">
        <f t="shared" si="85"/>
        <v>102185.9769418764</v>
      </c>
    </row>
    <row r="822" spans="2:10" x14ac:dyDescent="0.25">
      <c r="B822" s="2">
        <f t="shared" si="91"/>
        <v>18530.999999999549</v>
      </c>
      <c r="C822" s="20">
        <f t="shared" si="86"/>
        <v>-43.000000000451109</v>
      </c>
      <c r="D822" s="4">
        <f t="shared" si="90"/>
        <v>1849.0000000387954</v>
      </c>
      <c r="E822" s="4">
        <f t="shared" si="84"/>
        <v>53158.750001115368</v>
      </c>
      <c r="F822">
        <f t="shared" si="87"/>
        <v>920.49130904952665</v>
      </c>
      <c r="G822">
        <f t="shared" si="88"/>
        <v>786.94909564526074</v>
      </c>
      <c r="H822">
        <f t="shared" si="89"/>
        <v>65.587429199284188</v>
      </c>
      <c r="I822">
        <f t="shared" si="92"/>
        <v>1773.0278338940716</v>
      </c>
      <c r="J822">
        <f t="shared" si="85"/>
        <v>101684.98255387391</v>
      </c>
    </row>
    <row r="823" spans="2:10" x14ac:dyDescent="0.25">
      <c r="B823" s="2">
        <f t="shared" si="91"/>
        <v>18531.099999999547</v>
      </c>
      <c r="C823" s="20">
        <f t="shared" si="86"/>
        <v>-42.900000000452565</v>
      </c>
      <c r="D823" s="4">
        <f t="shared" si="90"/>
        <v>1840.41000003883</v>
      </c>
      <c r="E823" s="4">
        <f t="shared" si="84"/>
        <v>52911.787501116371</v>
      </c>
      <c r="F823">
        <f t="shared" si="87"/>
        <v>916.19626830749337</v>
      </c>
      <c r="G823">
        <f t="shared" si="88"/>
        <v>782.69108003025769</v>
      </c>
      <c r="H823">
        <f t="shared" si="89"/>
        <v>65.424431919954856</v>
      </c>
      <c r="I823">
        <f t="shared" si="92"/>
        <v>1764.311780257706</v>
      </c>
      <c r="J823">
        <f t="shared" si="85"/>
        <v>101185.10785083221</v>
      </c>
    </row>
    <row r="824" spans="2:10" x14ac:dyDescent="0.25">
      <c r="B824" s="2">
        <f t="shared" si="91"/>
        <v>18531.199999999546</v>
      </c>
      <c r="C824" s="20">
        <f t="shared" si="86"/>
        <v>-42.80000000045402</v>
      </c>
      <c r="D824" s="4">
        <f t="shared" si="90"/>
        <v>1831.840000038864</v>
      </c>
      <c r="E824" s="4">
        <f t="shared" si="84"/>
        <v>52665.400001117334</v>
      </c>
      <c r="F824">
        <f t="shared" si="87"/>
        <v>911.91122727787547</v>
      </c>
      <c r="G824">
        <f t="shared" si="88"/>
        <v>778.44251214713404</v>
      </c>
      <c r="H824">
        <f t="shared" si="89"/>
        <v>65.26150609527393</v>
      </c>
      <c r="I824">
        <f t="shared" si="92"/>
        <v>1755.6152455202835</v>
      </c>
      <c r="J824">
        <f t="shared" si="85"/>
        <v>100686.35257686011</v>
      </c>
    </row>
    <row r="825" spans="2:10" x14ac:dyDescent="0.25">
      <c r="B825" s="2">
        <f t="shared" si="91"/>
        <v>18531.299999999545</v>
      </c>
      <c r="C825" s="20">
        <f t="shared" si="86"/>
        <v>-42.700000000455475</v>
      </c>
      <c r="D825" s="4">
        <f t="shared" si="90"/>
        <v>1823.2900000388975</v>
      </c>
      <c r="E825" s="4">
        <f t="shared" si="84"/>
        <v>52419.587501118302</v>
      </c>
      <c r="F825">
        <f t="shared" si="87"/>
        <v>907.63618595795595</v>
      </c>
      <c r="G825">
        <f t="shared" si="88"/>
        <v>774.20338761714072</v>
      </c>
      <c r="H825">
        <f t="shared" si="89"/>
        <v>65.098651577299947</v>
      </c>
      <c r="I825">
        <f t="shared" si="92"/>
        <v>1746.9382251523966</v>
      </c>
      <c r="J825">
        <f t="shared" si="85"/>
        <v>100188.71647219145</v>
      </c>
    </row>
    <row r="826" spans="2:10" x14ac:dyDescent="0.25">
      <c r="B826" s="2">
        <f t="shared" si="91"/>
        <v>18531.399999999543</v>
      </c>
      <c r="C826" s="20">
        <f t="shared" si="86"/>
        <v>-42.60000000045693</v>
      </c>
      <c r="D826" s="4">
        <f t="shared" si="90"/>
        <v>1814.7600000389305</v>
      </c>
      <c r="E826" s="4">
        <f t="shared" si="84"/>
        <v>52174.350001119252</v>
      </c>
      <c r="F826">
        <f t="shared" si="87"/>
        <v>903.37114434498574</v>
      </c>
      <c r="G826">
        <f t="shared" si="88"/>
        <v>769.97370199278885</v>
      </c>
      <c r="H826">
        <f t="shared" si="89"/>
        <v>64.935868217973436</v>
      </c>
      <c r="I826">
        <f t="shared" si="92"/>
        <v>1738.2807145557479</v>
      </c>
      <c r="J826">
        <f t="shared" si="85"/>
        <v>99692.199273109043</v>
      </c>
    </row>
    <row r="827" spans="2:10" x14ac:dyDescent="0.25">
      <c r="B827" s="2">
        <f t="shared" si="91"/>
        <v>18531.499999999542</v>
      </c>
      <c r="C827" s="20">
        <f t="shared" si="86"/>
        <v>-42.500000000458385</v>
      </c>
      <c r="D827" s="4">
        <f t="shared" si="90"/>
        <v>1806.2500000389628</v>
      </c>
      <c r="E827" s="4">
        <f t="shared" si="84"/>
        <v>51929.687501120177</v>
      </c>
      <c r="F827">
        <f t="shared" si="87"/>
        <v>899.11610243618281</v>
      </c>
      <c r="G827">
        <f t="shared" si="88"/>
        <v>765.75345075649443</v>
      </c>
      <c r="H827">
        <f t="shared" si="89"/>
        <v>64.773155869117019</v>
      </c>
      <c r="I827">
        <f t="shared" si="92"/>
        <v>1729.6427090617944</v>
      </c>
      <c r="J827">
        <f t="shared" si="85"/>
        <v>99196.800711867167</v>
      </c>
    </row>
    <row r="828" spans="2:10" x14ac:dyDescent="0.25">
      <c r="B828" s="2">
        <f t="shared" si="91"/>
        <v>18531.59999999954</v>
      </c>
      <c r="C828" s="20">
        <f t="shared" si="86"/>
        <v>-42.400000000459841</v>
      </c>
      <c r="D828" s="4">
        <f t="shared" si="90"/>
        <v>1797.7600000389946</v>
      </c>
      <c r="E828" s="4">
        <f t="shared" si="84"/>
        <v>51685.6000011211</v>
      </c>
      <c r="F828">
        <f t="shared" si="87"/>
        <v>894.87106022873229</v>
      </c>
      <c r="G828">
        <f t="shared" si="88"/>
        <v>761.5426293191922</v>
      </c>
      <c r="H828">
        <f t="shared" si="89"/>
        <v>64.610514382435497</v>
      </c>
      <c r="I828">
        <f t="shared" si="92"/>
        <v>1721.02420393036</v>
      </c>
      <c r="J828">
        <f t="shared" si="85"/>
        <v>98702.52051661181</v>
      </c>
    </row>
    <row r="829" spans="2:10" x14ac:dyDescent="0.25">
      <c r="B829" s="2">
        <f t="shared" si="91"/>
        <v>18531.699999999539</v>
      </c>
      <c r="C829" s="20">
        <f t="shared" si="86"/>
        <v>-42.300000000461296</v>
      </c>
      <c r="D829" s="4">
        <f t="shared" si="90"/>
        <v>1789.2900000390257</v>
      </c>
      <c r="E829" s="4">
        <f t="shared" si="84"/>
        <v>51442.08750112199</v>
      </c>
      <c r="F829">
        <f t="shared" si="87"/>
        <v>890.63601771978551</v>
      </c>
      <c r="G829">
        <f t="shared" si="88"/>
        <v>757.34123301891566</v>
      </c>
      <c r="H829">
        <f t="shared" si="89"/>
        <v>64.447943609516159</v>
      </c>
      <c r="I829">
        <f t="shared" si="92"/>
        <v>1712.4251943482172</v>
      </c>
      <c r="J829">
        <f t="shared" si="85"/>
        <v>98209.358411299356</v>
      </c>
    </row>
    <row r="830" spans="2:10" x14ac:dyDescent="0.25">
      <c r="B830" s="2">
        <f t="shared" si="91"/>
        <v>18531.799999999537</v>
      </c>
      <c r="C830" s="20">
        <f t="shared" si="86"/>
        <v>-42.200000000462751</v>
      </c>
      <c r="D830" s="4">
        <f t="shared" si="90"/>
        <v>1780.8400000390561</v>
      </c>
      <c r="E830" s="4">
        <f t="shared" si="84"/>
        <v>51199.150001122871</v>
      </c>
      <c r="F830">
        <f t="shared" si="87"/>
        <v>886.41097490645961</v>
      </c>
      <c r="G830">
        <f t="shared" si="88"/>
        <v>753.14925711934268</v>
      </c>
      <c r="H830">
        <f t="shared" si="89"/>
        <v>64.285443401828772</v>
      </c>
      <c r="I830">
        <f t="shared" si="92"/>
        <v>1703.845675427631</v>
      </c>
      <c r="J830">
        <f t="shared" si="85"/>
        <v>97717.314115613131</v>
      </c>
    </row>
    <row r="831" spans="2:10" x14ac:dyDescent="0.25">
      <c r="B831" s="2">
        <f t="shared" si="91"/>
        <v>18531.899999999536</v>
      </c>
      <c r="C831" s="20">
        <f t="shared" si="86"/>
        <v>-42.100000000464206</v>
      </c>
      <c r="D831" s="4">
        <f t="shared" si="90"/>
        <v>1772.4100000390861</v>
      </c>
      <c r="E831" s="4">
        <f t="shared" si="84"/>
        <v>50956.787501123727</v>
      </c>
      <c r="F831">
        <f t="shared" si="87"/>
        <v>882.1959317858375</v>
      </c>
      <c r="G831">
        <f t="shared" si="88"/>
        <v>748.96669680830507</v>
      </c>
      <c r="H831">
        <f t="shared" si="89"/>
        <v>64.123013610725877</v>
      </c>
      <c r="I831">
        <f t="shared" si="92"/>
        <v>1695.2856422048683</v>
      </c>
      <c r="J831">
        <f t="shared" si="85"/>
        <v>97226.387344877963</v>
      </c>
    </row>
    <row r="832" spans="2:10" x14ac:dyDescent="0.25">
      <c r="B832" s="2">
        <f t="shared" si="91"/>
        <v>18531.999999999534</v>
      </c>
      <c r="C832" s="20">
        <f t="shared" si="86"/>
        <v>-42.000000000465661</v>
      </c>
      <c r="D832" s="4">
        <f t="shared" si="90"/>
        <v>1764.0000000391155</v>
      </c>
      <c r="E832" s="4">
        <f t="shared" ref="E832:E895" si="93">D832*11500/$D$89</f>
        <v>50715.000001124572</v>
      </c>
      <c r="F832">
        <f t="shared" si="87"/>
        <v>877.99088835496661</v>
      </c>
      <c r="G832">
        <f t="shared" si="88"/>
        <v>744.79354719626383</v>
      </c>
      <c r="H832">
        <f t="shared" si="89"/>
        <v>63.960654087442734</v>
      </c>
      <c r="I832">
        <f t="shared" si="92"/>
        <v>1686.7450896386731</v>
      </c>
      <c r="J832">
        <f t="shared" ref="J832:J895" si="94">I832*11500/$I$89</f>
        <v>96736.577809972558</v>
      </c>
    </row>
    <row r="833" spans="2:10" x14ac:dyDescent="0.25">
      <c r="B833" s="2">
        <f t="shared" si="91"/>
        <v>18532.099999999533</v>
      </c>
      <c r="C833" s="20">
        <f t="shared" ref="C833:C896" si="95">-$A$8+B833</f>
        <v>-41.900000000467116</v>
      </c>
      <c r="D833" s="4">
        <f t="shared" si="90"/>
        <v>1755.6100000391443</v>
      </c>
      <c r="E833" s="4">
        <f t="shared" si="93"/>
        <v>50473.7875011254</v>
      </c>
      <c r="F833">
        <f t="shared" ref="F833:F896" si="96">-F$8*$C833*SQRT(MAX(0,$C833^2-4^2))</f>
        <v>873.79584461085904</v>
      </c>
      <c r="G833">
        <f t="shared" ref="G833:G896" si="97">-G$8*$C833*SQRT(MAX(0,$C833^2-21.4^2))</f>
        <v>740.629803314745</v>
      </c>
      <c r="H833">
        <f t="shared" ref="H833:H896" si="98">-H$8*$C833*SQRT(MAX(0,$C833^2+5000*$O$2))</f>
        <v>63.798364683097688</v>
      </c>
      <c r="I833">
        <f t="shared" si="92"/>
        <v>1678.2240126087017</v>
      </c>
      <c r="J833">
        <f t="shared" si="94"/>
        <v>96247.885217239906</v>
      </c>
    </row>
    <row r="834" spans="2:10" x14ac:dyDescent="0.25">
      <c r="B834" s="2">
        <f t="shared" si="91"/>
        <v>18532.199999999531</v>
      </c>
      <c r="C834" s="20">
        <f t="shared" si="95"/>
        <v>-41.800000000468572</v>
      </c>
      <c r="D834" s="4">
        <f t="shared" ref="D834:D897" si="99">C834^2</f>
        <v>1747.2400000391726</v>
      </c>
      <c r="E834" s="4">
        <f t="shared" si="93"/>
        <v>50233.150001126211</v>
      </c>
      <c r="F834">
        <f t="shared" si="96"/>
        <v>869.61080055049069</v>
      </c>
      <c r="G834">
        <f t="shared" si="97"/>
        <v>736.4754601147381</v>
      </c>
      <c r="H834">
        <f t="shared" si="98"/>
        <v>63.636145248692181</v>
      </c>
      <c r="I834">
        <f t="shared" si="92"/>
        <v>1669.722405913921</v>
      </c>
      <c r="J834">
        <f t="shared" si="94"/>
        <v>95760.309268395358</v>
      </c>
    </row>
    <row r="835" spans="2:10" x14ac:dyDescent="0.25">
      <c r="B835" s="2">
        <f t="shared" si="91"/>
        <v>18532.29999999953</v>
      </c>
      <c r="C835" s="20">
        <f t="shared" si="95"/>
        <v>-41.700000000470027</v>
      </c>
      <c r="D835" s="4">
        <f t="shared" si="99"/>
        <v>1738.8900000392002</v>
      </c>
      <c r="E835" s="4">
        <f t="shared" si="93"/>
        <v>49993.087501127004</v>
      </c>
      <c r="F835">
        <f t="shared" si="96"/>
        <v>865.4357561708008</v>
      </c>
      <c r="G835">
        <f t="shared" si="97"/>
        <v>732.33051246505534</v>
      </c>
      <c r="H835">
        <f t="shared" si="98"/>
        <v>63.473995635110938</v>
      </c>
      <c r="I835">
        <f t="shared" si="92"/>
        <v>1661.2402642709671</v>
      </c>
      <c r="J835">
        <f t="shared" si="94"/>
        <v>95273.849660432548</v>
      </c>
    </row>
    <row r="836" spans="2:10" x14ac:dyDescent="0.25">
      <c r="B836" s="2">
        <f t="shared" si="91"/>
        <v>18532.399999999529</v>
      </c>
      <c r="C836" s="20">
        <f t="shared" si="95"/>
        <v>-41.600000000471482</v>
      </c>
      <c r="D836" s="4">
        <f t="shared" si="99"/>
        <v>1730.5600000392274</v>
      </c>
      <c r="E836" s="4">
        <f t="shared" si="93"/>
        <v>49753.600001127787</v>
      </c>
      <c r="F836">
        <f t="shared" si="96"/>
        <v>861.27071146869127</v>
      </c>
      <c r="G836">
        <f t="shared" si="97"/>
        <v>728.19495515064978</v>
      </c>
      <c r="H836">
        <f t="shared" si="98"/>
        <v>63.311915693122138</v>
      </c>
      <c r="I836">
        <f t="shared" si="92"/>
        <v>1652.777582312463</v>
      </c>
      <c r="J836">
        <f t="shared" si="94"/>
        <v>94788.506085526853</v>
      </c>
    </row>
    <row r="837" spans="2:10" x14ac:dyDescent="0.25">
      <c r="B837" s="2">
        <f t="shared" si="91"/>
        <v>18532.499999999527</v>
      </c>
      <c r="C837" s="20">
        <f t="shared" si="95"/>
        <v>-41.500000000472937</v>
      </c>
      <c r="D837" s="4">
        <f t="shared" si="99"/>
        <v>1722.2500000392538</v>
      </c>
      <c r="E837" s="4">
        <f t="shared" si="93"/>
        <v>49514.687501128552</v>
      </c>
      <c r="F837">
        <f t="shared" si="96"/>
        <v>857.11566644102675</v>
      </c>
      <c r="G837">
        <f t="shared" si="97"/>
        <v>724.06878287089057</v>
      </c>
      <c r="H837">
        <f t="shared" si="98"/>
        <v>63.149905273377534</v>
      </c>
      <c r="I837">
        <f t="shared" si="92"/>
        <v>1644.3343545852949</v>
      </c>
      <c r="J837">
        <f t="shared" si="94"/>
        <v>94304.278230936514</v>
      </c>
    </row>
    <row r="838" spans="2:10" x14ac:dyDescent="0.25">
      <c r="B838" s="2">
        <f t="shared" si="91"/>
        <v>18532.599999999526</v>
      </c>
      <c r="C838" s="20">
        <f t="shared" si="95"/>
        <v>-41.400000000474392</v>
      </c>
      <c r="D838" s="4">
        <f t="shared" si="99"/>
        <v>1713.9600000392797</v>
      </c>
      <c r="E838" s="4">
        <f t="shared" si="93"/>
        <v>49276.350001129293</v>
      </c>
      <c r="F838">
        <f t="shared" si="96"/>
        <v>852.97062108463319</v>
      </c>
      <c r="G838">
        <f t="shared" si="97"/>
        <v>719.95199023779776</v>
      </c>
      <c r="H838">
        <f t="shared" si="98"/>
        <v>62.987964226412629</v>
      </c>
      <c r="I838">
        <f t="shared" si="92"/>
        <v>1635.9105755488436</v>
      </c>
      <c r="J838">
        <f t="shared" si="94"/>
        <v>93821.165778901297</v>
      </c>
    </row>
    <row r="839" spans="2:10" x14ac:dyDescent="0.25">
      <c r="B839" s="2">
        <f t="shared" si="91"/>
        <v>18532.699999999524</v>
      </c>
      <c r="C839" s="20">
        <f t="shared" si="95"/>
        <v>-41.300000000475848</v>
      </c>
      <c r="D839" s="4">
        <f t="shared" si="99"/>
        <v>1705.690000039305</v>
      </c>
      <c r="E839" s="4">
        <f t="shared" si="93"/>
        <v>49038.587501130023</v>
      </c>
      <c r="F839">
        <f t="shared" si="96"/>
        <v>848.83557539629771</v>
      </c>
      <c r="G839">
        <f t="shared" si="97"/>
        <v>715.84457177422951</v>
      </c>
      <c r="H839">
        <f t="shared" si="98"/>
        <v>62.826092402646822</v>
      </c>
      <c r="I839">
        <f t="shared" si="92"/>
        <v>1627.5062395731738</v>
      </c>
      <c r="J839">
        <f t="shared" si="94"/>
        <v>93339.168406538607</v>
      </c>
    </row>
    <row r="840" spans="2:10" x14ac:dyDescent="0.25">
      <c r="B840" s="2">
        <f t="shared" si="91"/>
        <v>18532.799999999523</v>
      </c>
      <c r="C840" s="20">
        <f t="shared" si="95"/>
        <v>-41.200000000477303</v>
      </c>
      <c r="D840" s="4">
        <f t="shared" si="99"/>
        <v>1697.4400000393298</v>
      </c>
      <c r="E840" s="4">
        <f t="shared" si="93"/>
        <v>48801.400001130729</v>
      </c>
      <c r="F840">
        <f t="shared" si="96"/>
        <v>844.71052937276841</v>
      </c>
      <c r="G840">
        <f t="shared" si="97"/>
        <v>711.7465219120254</v>
      </c>
      <c r="H840">
        <f t="shared" si="98"/>
        <v>62.664289652383538</v>
      </c>
      <c r="I840">
        <f t="shared" si="92"/>
        <v>1619.1213409371774</v>
      </c>
      <c r="J840">
        <f t="shared" si="94"/>
        <v>92858.285785736924</v>
      </c>
    </row>
    <row r="841" spans="2:10" x14ac:dyDescent="0.25">
      <c r="B841" s="2">
        <f t="shared" si="91"/>
        <v>18532.899999999521</v>
      </c>
      <c r="C841" s="20">
        <f t="shared" si="95"/>
        <v>-41.100000000478758</v>
      </c>
      <c r="D841" s="4">
        <f t="shared" si="99"/>
        <v>1689.2100000393539</v>
      </c>
      <c r="E841" s="4">
        <f t="shared" si="93"/>
        <v>48564.787501131425</v>
      </c>
      <c r="F841">
        <f t="shared" si="96"/>
        <v>840.5954830107529</v>
      </c>
      <c r="G841">
        <f t="shared" si="97"/>
        <v>707.65783499010331</v>
      </c>
      <c r="H841">
        <f t="shared" si="98"/>
        <v>62.502555825810461</v>
      </c>
      <c r="I841">
        <f t="shared" si="92"/>
        <v>1610.7558738266669</v>
      </c>
      <c r="J841">
        <f t="shared" si="94"/>
        <v>92378.517583046618</v>
      </c>
    </row>
    <row r="842" spans="2:10" x14ac:dyDescent="0.25">
      <c r="B842" s="2">
        <f t="shared" si="91"/>
        <v>18532.99999999952</v>
      </c>
      <c r="C842" s="20">
        <f t="shared" si="95"/>
        <v>-41.000000000480213</v>
      </c>
      <c r="D842" s="4">
        <f t="shared" si="99"/>
        <v>1681.0000000393775</v>
      </c>
      <c r="E842" s="4">
        <f t="shared" si="93"/>
        <v>48328.75000113211</v>
      </c>
      <c r="F842">
        <f t="shared" si="96"/>
        <v>836.4904363069187</v>
      </c>
      <c r="G842">
        <f t="shared" si="97"/>
        <v>703.57850525250581</v>
      </c>
      <c r="H842">
        <f t="shared" si="98"/>
        <v>62.340890772999579</v>
      </c>
      <c r="I842">
        <f t="shared" si="92"/>
        <v>1602.409832332424</v>
      </c>
      <c r="J842">
        <f t="shared" si="94"/>
        <v>91899.863459567845</v>
      </c>
    </row>
    <row r="843" spans="2:10" x14ac:dyDescent="0.25">
      <c r="B843" s="2">
        <f t="shared" si="91"/>
        <v>18533.099999999518</v>
      </c>
      <c r="C843" s="20">
        <f t="shared" si="95"/>
        <v>-40.900000000481668</v>
      </c>
      <c r="D843" s="4">
        <f t="shared" si="99"/>
        <v>1672.8100000394004</v>
      </c>
      <c r="E843" s="4">
        <f t="shared" si="93"/>
        <v>48093.287501132756</v>
      </c>
      <c r="F843">
        <f t="shared" si="96"/>
        <v>832.39538925789168</v>
      </c>
      <c r="G843">
        <f t="shared" si="97"/>
        <v>699.50852684639779</v>
      </c>
      <c r="H843">
        <f t="shared" si="98"/>
        <v>62.179294343907408</v>
      </c>
      <c r="I843">
        <f t="shared" si="92"/>
        <v>1594.083210448197</v>
      </c>
      <c r="J843">
        <f t="shared" si="94"/>
        <v>91422.323070835919</v>
      </c>
    </row>
    <row r="844" spans="2:10" x14ac:dyDescent="0.25">
      <c r="B844" s="2">
        <f t="shared" si="91"/>
        <v>18533.199999999517</v>
      </c>
      <c r="C844" s="20">
        <f t="shared" si="95"/>
        <v>-40.800000000483124</v>
      </c>
      <c r="D844" s="4">
        <f t="shared" si="99"/>
        <v>1664.6400000394228</v>
      </c>
      <c r="E844" s="4">
        <f t="shared" si="93"/>
        <v>47858.400001133414</v>
      </c>
      <c r="F844">
        <f t="shared" si="96"/>
        <v>828.31034186025636</v>
      </c>
      <c r="G844">
        <f t="shared" si="97"/>
        <v>695.4478938200125</v>
      </c>
      <c r="H844">
        <f t="shared" si="98"/>
        <v>62.017766388375144</v>
      </c>
      <c r="I844">
        <f t="shared" si="92"/>
        <v>1585.7760020686439</v>
      </c>
      <c r="J844">
        <f t="shared" si="94"/>
        <v>90945.896066703106</v>
      </c>
    </row>
    <row r="845" spans="2:10" x14ac:dyDescent="0.25">
      <c r="B845" s="2">
        <f t="shared" si="91"/>
        <v>18533.299999999515</v>
      </c>
      <c r="C845" s="20">
        <f t="shared" si="95"/>
        <v>-40.700000000484579</v>
      </c>
      <c r="D845" s="4">
        <f t="shared" si="99"/>
        <v>1656.4900000394448</v>
      </c>
      <c r="E845" s="4">
        <f t="shared" si="93"/>
        <v>47624.087501134032</v>
      </c>
      <c r="F845">
        <f t="shared" si="96"/>
        <v>824.23529411055438</v>
      </c>
      <c r="G845">
        <f t="shared" si="97"/>
        <v>691.39660012054514</v>
      </c>
      <c r="H845">
        <f t="shared" si="98"/>
        <v>61.856306756128824</v>
      </c>
      <c r="I845">
        <f t="shared" si="92"/>
        <v>1577.4882009872283</v>
      </c>
      <c r="J845">
        <f t="shared" si="94"/>
        <v>90470.582091218108</v>
      </c>
    </row>
    <row r="846" spans="2:10" x14ac:dyDescent="0.25">
      <c r="B846" s="2">
        <f t="shared" si="91"/>
        <v>18533.399999999514</v>
      </c>
      <c r="C846" s="20">
        <f t="shared" si="95"/>
        <v>-40.600000000486034</v>
      </c>
      <c r="D846" s="4">
        <f t="shared" si="99"/>
        <v>1648.3600000394661</v>
      </c>
      <c r="E846" s="4">
        <f t="shared" si="93"/>
        <v>47390.350001134648</v>
      </c>
      <c r="F846">
        <f t="shared" si="96"/>
        <v>820.17024600528475</v>
      </c>
      <c r="G846">
        <f t="shared" si="97"/>
        <v>687.35463959198921</v>
      </c>
      <c r="H846">
        <f t="shared" si="98"/>
        <v>61.694915296779435</v>
      </c>
      <c r="I846">
        <f t="shared" si="92"/>
        <v>1569.2198008940536</v>
      </c>
      <c r="J846">
        <f t="shared" si="94"/>
        <v>89996.380782501859</v>
      </c>
    </row>
    <row r="847" spans="2:10" x14ac:dyDescent="0.25">
      <c r="B847" s="2">
        <f t="shared" si="91"/>
        <v>18533.499999999513</v>
      </c>
      <c r="C847" s="20">
        <f t="shared" si="95"/>
        <v>-40.500000000487489</v>
      </c>
      <c r="D847" s="4">
        <f t="shared" si="99"/>
        <v>1640.2500000394866</v>
      </c>
      <c r="E847" s="4">
        <f t="shared" si="93"/>
        <v>47157.187501135246</v>
      </c>
      <c r="F847">
        <f t="shared" si="96"/>
        <v>816.11519754090239</v>
      </c>
      <c r="G847">
        <f t="shared" si="97"/>
        <v>683.32200597292012</v>
      </c>
      <c r="H847">
        <f t="shared" si="98"/>
        <v>61.533591859823154</v>
      </c>
      <c r="I847">
        <f t="shared" si="92"/>
        <v>1560.9707953736458</v>
      </c>
      <c r="J847">
        <f t="shared" si="94"/>
        <v>89523.291772620258</v>
      </c>
    </row>
    <row r="848" spans="2:10" x14ac:dyDescent="0.25">
      <c r="B848" s="2">
        <f t="shared" si="91"/>
        <v>18533.599999999511</v>
      </c>
      <c r="C848" s="20">
        <f t="shared" si="95"/>
        <v>-40.400000000488944</v>
      </c>
      <c r="D848" s="4">
        <f t="shared" si="99"/>
        <v>1632.1600000395067</v>
      </c>
      <c r="E848" s="4">
        <f t="shared" si="93"/>
        <v>46924.600001135819</v>
      </c>
      <c r="F848">
        <f t="shared" si="96"/>
        <v>812.07014871381807</v>
      </c>
      <c r="G848">
        <f t="shared" si="97"/>
        <v>679.29869289421879</v>
      </c>
      <c r="H848">
        <f t="shared" si="98"/>
        <v>61.37233629464145</v>
      </c>
      <c r="I848">
        <f t="shared" si="92"/>
        <v>1552.7411779026781</v>
      </c>
      <c r="J848">
        <f t="shared" si="94"/>
        <v>89051.314687453749</v>
      </c>
    </row>
    <row r="849" spans="2:10" x14ac:dyDescent="0.25">
      <c r="B849" s="2">
        <f t="shared" si="91"/>
        <v>18533.69999999951</v>
      </c>
      <c r="C849" s="20">
        <f t="shared" si="95"/>
        <v>-40.3000000004904</v>
      </c>
      <c r="D849" s="4">
        <f t="shared" si="99"/>
        <v>1624.0900000395261</v>
      </c>
      <c r="E849" s="4">
        <f t="shared" si="93"/>
        <v>46692.587501136375</v>
      </c>
      <c r="F849">
        <f t="shared" si="96"/>
        <v>808.03509952039758</v>
      </c>
      <c r="G849">
        <f t="shared" si="97"/>
        <v>675.28469387673317</v>
      </c>
      <c r="H849">
        <f t="shared" si="98"/>
        <v>61.211148450501248</v>
      </c>
      <c r="I849">
        <f t="shared" si="92"/>
        <v>1544.530941847632</v>
      </c>
      <c r="J849">
        <f t="shared" si="94"/>
        <v>88580.449146563187</v>
      </c>
    </row>
    <row r="850" spans="2:10" x14ac:dyDescent="0.25">
      <c r="B850" s="2">
        <f t="shared" si="91"/>
        <v>18533.799999999508</v>
      </c>
      <c r="C850" s="20">
        <f t="shared" si="95"/>
        <v>-40.200000000491855</v>
      </c>
      <c r="D850" s="4">
        <f t="shared" si="99"/>
        <v>1616.040000039545</v>
      </c>
      <c r="E850" s="4">
        <f t="shared" si="93"/>
        <v>46461.150001136921</v>
      </c>
      <c r="F850">
        <f t="shared" si="96"/>
        <v>804.0100499569611</v>
      </c>
      <c r="G850">
        <f t="shared" si="97"/>
        <v>671.2800023288836</v>
      </c>
      <c r="H850">
        <f t="shared" si="98"/>
        <v>61.050028176555095</v>
      </c>
      <c r="I850">
        <f t="shared" si="92"/>
        <v>1536.3400804623998</v>
      </c>
      <c r="J850">
        <f t="shared" si="94"/>
        <v>88110.694763052306</v>
      </c>
    </row>
    <row r="851" spans="2:10" x14ac:dyDescent="0.25">
      <c r="B851" s="2">
        <f t="shared" si="91"/>
        <v>18533.899999999507</v>
      </c>
      <c r="C851" s="20">
        <f t="shared" si="95"/>
        <v>-40.10000000049331</v>
      </c>
      <c r="D851" s="4">
        <f t="shared" si="99"/>
        <v>1608.0100000395635</v>
      </c>
      <c r="E851" s="4">
        <f t="shared" si="93"/>
        <v>46230.287501137449</v>
      </c>
      <c r="F851">
        <f t="shared" si="96"/>
        <v>799.99500001978197</v>
      </c>
      <c r="G851">
        <f t="shared" si="97"/>
        <v>667.28461154419836</v>
      </c>
      <c r="H851">
        <f t="shared" si="98"/>
        <v>60.88897532184135</v>
      </c>
      <c r="I851">
        <f t="shared" si="92"/>
        <v>1528.1685868858217</v>
      </c>
      <c r="J851">
        <f t="shared" si="94"/>
        <v>87642.051143426477</v>
      </c>
    </row>
    <row r="852" spans="2:10" x14ac:dyDescent="0.25">
      <c r="B852" s="2">
        <f t="shared" si="91"/>
        <v>18533.999999999505</v>
      </c>
      <c r="C852" s="20">
        <f t="shared" si="95"/>
        <v>-40.000000000494765</v>
      </c>
      <c r="D852" s="4">
        <f t="shared" si="99"/>
        <v>1600.0000000395812</v>
      </c>
      <c r="E852" s="4">
        <f t="shared" si="93"/>
        <v>46000.000001137967</v>
      </c>
      <c r="F852">
        <f t="shared" si="96"/>
        <v>795.98994970508681</v>
      </c>
      <c r="G852">
        <f t="shared" si="97"/>
        <v>663.29851469878656</v>
      </c>
      <c r="H852">
        <f t="shared" si="98"/>
        <v>60.727989735284332</v>
      </c>
      <c r="I852">
        <f t="shared" si="92"/>
        <v>1520.0164541391578</v>
      </c>
      <c r="J852">
        <f t="shared" si="94"/>
        <v>87174.517887447771</v>
      </c>
    </row>
    <row r="853" spans="2:10" x14ac:dyDescent="0.25">
      <c r="B853" s="2">
        <f t="shared" si="91"/>
        <v>18534.099999999504</v>
      </c>
      <c r="C853" s="20">
        <f t="shared" si="95"/>
        <v>-39.90000000049622</v>
      </c>
      <c r="D853" s="4">
        <f t="shared" si="99"/>
        <v>1592.0100000395985</v>
      </c>
      <c r="E853" s="4">
        <f t="shared" si="93"/>
        <v>45770.28750113846</v>
      </c>
      <c r="F853">
        <f t="shared" si="96"/>
        <v>791.99489900905428</v>
      </c>
      <c r="G853">
        <f t="shared" si="97"/>
        <v>659.32170484874393</v>
      </c>
      <c r="H853">
        <f t="shared" si="98"/>
        <v>60.567071265694445</v>
      </c>
      <c r="I853">
        <f t="shared" si="92"/>
        <v>1511.8836751234928</v>
      </c>
      <c r="J853">
        <f t="shared" si="94"/>
        <v>86708.094587986008</v>
      </c>
    </row>
    <row r="854" spans="2:10" x14ac:dyDescent="0.25">
      <c r="B854" s="2">
        <f t="shared" si="91"/>
        <v>18534.199999999502</v>
      </c>
      <c r="C854" s="20">
        <f t="shared" si="95"/>
        <v>-39.800000000497676</v>
      </c>
      <c r="D854" s="4">
        <f t="shared" si="99"/>
        <v>1584.0400000396151</v>
      </c>
      <c r="E854" s="4">
        <f t="shared" si="93"/>
        <v>45541.150001138936</v>
      </c>
      <c r="F854">
        <f t="shared" si="96"/>
        <v>788.00984792781446</v>
      </c>
      <c r="G854">
        <f t="shared" si="97"/>
        <v>655.35417492748593</v>
      </c>
      <c r="H854">
        <f t="shared" si="98"/>
        <v>60.406219761768376</v>
      </c>
      <c r="I854">
        <f t="shared" si="92"/>
        <v>1503.7702426170688</v>
      </c>
      <c r="J854">
        <f t="shared" si="94"/>
        <v>86242.780830865915</v>
      </c>
    </row>
    <row r="855" spans="2:10" x14ac:dyDescent="0.25">
      <c r="B855" s="2">
        <f t="shared" si="91"/>
        <v>18534.299999999501</v>
      </c>
      <c r="C855" s="20">
        <f t="shared" si="95"/>
        <v>-39.700000000499131</v>
      </c>
      <c r="D855" s="4">
        <f t="shared" si="99"/>
        <v>1576.0900000396309</v>
      </c>
      <c r="E855" s="4">
        <f t="shared" si="93"/>
        <v>45312.587501139387</v>
      </c>
      <c r="F855">
        <f t="shared" si="96"/>
        <v>784.03479645744835</v>
      </c>
      <c r="G855">
        <f t="shared" si="97"/>
        <v>651.3959177430105</v>
      </c>
      <c r="H855">
        <f t="shared" si="98"/>
        <v>60.245435072089307</v>
      </c>
      <c r="I855">
        <f t="shared" si="92"/>
        <v>1495.6761492725482</v>
      </c>
      <c r="J855">
        <f t="shared" si="94"/>
        <v>85778.576194710055</v>
      </c>
    </row>
    <row r="856" spans="2:10" x14ac:dyDescent="0.25">
      <c r="B856" s="2">
        <f t="shared" si="91"/>
        <v>18534.399999999499</v>
      </c>
      <c r="C856" s="20">
        <f t="shared" si="95"/>
        <v>-39.600000000500586</v>
      </c>
      <c r="D856" s="4">
        <f t="shared" si="99"/>
        <v>1568.1600000396463</v>
      </c>
      <c r="E856" s="4">
        <f t="shared" si="93"/>
        <v>45084.600001139828</v>
      </c>
      <c r="F856">
        <f t="shared" si="96"/>
        <v>780.06974459398646</v>
      </c>
      <c r="G856">
        <f t="shared" si="97"/>
        <v>647.4469259750864</v>
      </c>
      <c r="H856">
        <f t="shared" si="98"/>
        <v>60.084717045126993</v>
      </c>
      <c r="I856">
        <f t="shared" si="92"/>
        <v>1487.6013876141999</v>
      </c>
      <c r="J856">
        <f t="shared" si="94"/>
        <v>85315.480250777531</v>
      </c>
    </row>
    <row r="857" spans="2:10" x14ac:dyDescent="0.25">
      <c r="B857" s="2">
        <f t="shared" si="91"/>
        <v>18534.499999999498</v>
      </c>
      <c r="C857" s="20">
        <f t="shared" si="95"/>
        <v>-39.500000000502041</v>
      </c>
      <c r="D857" s="4">
        <f t="shared" si="99"/>
        <v>1560.2500000396612</v>
      </c>
      <c r="E857" s="4">
        <f t="shared" si="93"/>
        <v>44857.187501140266</v>
      </c>
      <c r="F857">
        <f t="shared" si="96"/>
        <v>776.11469233340893</v>
      </c>
      <c r="G857">
        <f t="shared" si="97"/>
        <v>643.50719217236235</v>
      </c>
      <c r="H857">
        <f t="shared" si="98"/>
        <v>59.92406552923795</v>
      </c>
      <c r="I857">
        <f t="shared" si="92"/>
        <v>1479.5459500350091</v>
      </c>
      <c r="J857">
        <f t="shared" si="94"/>
        <v>84853.492562798128</v>
      </c>
    </row>
    <row r="858" spans="2:10" x14ac:dyDescent="0.25">
      <c r="B858" s="2">
        <f t="shared" si="91"/>
        <v>18534.599999999497</v>
      </c>
      <c r="C858" s="20">
        <f t="shared" si="95"/>
        <v>-39.400000000503496</v>
      </c>
      <c r="D858" s="4">
        <f t="shared" si="99"/>
        <v>1552.3600000396755</v>
      </c>
      <c r="E858" s="4">
        <f t="shared" si="93"/>
        <v>44630.350001140665</v>
      </c>
      <c r="F858">
        <f t="shared" si="96"/>
        <v>772.16963967164406</v>
      </c>
      <c r="G858">
        <f t="shared" si="97"/>
        <v>639.57670874940015</v>
      </c>
      <c r="H858">
        <f t="shared" si="98"/>
        <v>59.763480372665661</v>
      </c>
      <c r="I858">
        <f t="shared" si="92"/>
        <v>1471.5098287937101</v>
      </c>
      <c r="J858">
        <f t="shared" si="94"/>
        <v>84392.612686802269</v>
      </c>
    </row>
    <row r="859" spans="2:10" x14ac:dyDescent="0.25">
      <c r="B859" s="2">
        <f t="shared" si="91"/>
        <v>18534.699999999495</v>
      </c>
      <c r="C859" s="20">
        <f t="shared" si="95"/>
        <v>-39.300000000504951</v>
      </c>
      <c r="D859" s="4">
        <f t="shared" si="99"/>
        <v>1544.4900000396892</v>
      </c>
      <c r="E859" s="4">
        <f t="shared" si="93"/>
        <v>44404.087501141068</v>
      </c>
      <c r="F859">
        <f t="shared" si="96"/>
        <v>768.23458660456765</v>
      </c>
      <c r="G859">
        <f t="shared" si="97"/>
        <v>635.65546798362152</v>
      </c>
      <c r="H859">
        <f t="shared" si="98"/>
        <v>59.602961423540755</v>
      </c>
      <c r="I859">
        <f t="shared" si="92"/>
        <v>1463.4930160117301</v>
      </c>
      <c r="J859">
        <f t="shared" si="94"/>
        <v>83932.840170945652</v>
      </c>
    </row>
    <row r="860" spans="2:10" x14ac:dyDescent="0.25">
      <c r="B860" s="2">
        <f t="shared" si="91"/>
        <v>18534.799999999494</v>
      </c>
      <c r="C860" s="20">
        <f t="shared" si="95"/>
        <v>-39.200000000506407</v>
      </c>
      <c r="D860" s="4">
        <f t="shared" si="99"/>
        <v>1536.6400000397023</v>
      </c>
      <c r="E860" s="4">
        <f t="shared" si="93"/>
        <v>44178.400001141439</v>
      </c>
      <c r="F860">
        <f t="shared" si="96"/>
        <v>764.30953312800261</v>
      </c>
      <c r="G860">
        <f t="shared" si="97"/>
        <v>631.74346201217395</v>
      </c>
      <c r="H860">
        <f t="shared" si="98"/>
        <v>59.44250852988106</v>
      </c>
      <c r="I860">
        <f t="shared" si="92"/>
        <v>1455.4955036700576</v>
      </c>
      <c r="J860">
        <f t="shared" si="94"/>
        <v>83474.17455532962</v>
      </c>
    </row>
    <row r="861" spans="2:10" x14ac:dyDescent="0.25">
      <c r="B861" s="2">
        <f t="shared" si="91"/>
        <v>18534.899999999492</v>
      </c>
      <c r="C861" s="20">
        <f t="shared" si="95"/>
        <v>-39.100000000507862</v>
      </c>
      <c r="D861" s="4">
        <f t="shared" si="99"/>
        <v>1528.8100000397149</v>
      </c>
      <c r="E861" s="4">
        <f t="shared" si="93"/>
        <v>43953.2875011418</v>
      </c>
      <c r="F861">
        <f t="shared" si="96"/>
        <v>760.39447923771729</v>
      </c>
      <c r="G861">
        <f t="shared" si="97"/>
        <v>627.84068282870635</v>
      </c>
      <c r="H861">
        <f t="shared" si="98"/>
        <v>59.282121539591941</v>
      </c>
      <c r="I861">
        <f t="shared" si="92"/>
        <v>1447.5172836060156</v>
      </c>
      <c r="J861">
        <f t="shared" si="94"/>
        <v>83016.615371816239</v>
      </c>
    </row>
    <row r="862" spans="2:10" x14ac:dyDescent="0.25">
      <c r="B862" s="2">
        <f t="shared" si="91"/>
        <v>18534.999999999491</v>
      </c>
      <c r="C862" s="20">
        <f t="shared" si="95"/>
        <v>-39.000000000509317</v>
      </c>
      <c r="D862" s="4">
        <f t="shared" si="99"/>
        <v>1521.0000000397267</v>
      </c>
      <c r="E862" s="4">
        <f t="shared" si="93"/>
        <v>43728.750001142143</v>
      </c>
      <c r="F862">
        <f t="shared" si="96"/>
        <v>756.48942492942581</v>
      </c>
      <c r="G862">
        <f t="shared" si="97"/>
        <v>623.94712228005528</v>
      </c>
      <c r="H862">
        <f t="shared" si="98"/>
        <v>59.12180030046634</v>
      </c>
      <c r="I862">
        <f t="shared" si="92"/>
        <v>1439.5583475099472</v>
      </c>
      <c r="J862">
        <f t="shared" si="94"/>
        <v>82560.162143838053</v>
      </c>
    </row>
    <row r="863" spans="2:10" x14ac:dyDescent="0.25">
      <c r="B863" s="2">
        <f t="shared" si="91"/>
        <v>18535.099999999489</v>
      </c>
      <c r="C863" s="20">
        <f t="shared" si="95"/>
        <v>-38.900000000510772</v>
      </c>
      <c r="D863" s="4">
        <f t="shared" si="99"/>
        <v>1513.2100000397381</v>
      </c>
      <c r="E863" s="4">
        <f t="shared" si="93"/>
        <v>43504.787501142469</v>
      </c>
      <c r="F863">
        <f t="shared" si="96"/>
        <v>752.59437019878578</v>
      </c>
      <c r="G863">
        <f t="shared" si="97"/>
        <v>620.06277206283744</v>
      </c>
      <c r="H863">
        <f t="shared" si="98"/>
        <v>58.961544660185005</v>
      </c>
      <c r="I863">
        <f t="shared" si="92"/>
        <v>1431.6186869218081</v>
      </c>
      <c r="J863">
        <f t="shared" si="94"/>
        <v>82104.814386202779</v>
      </c>
    </row>
    <row r="864" spans="2:10" x14ac:dyDescent="0.25">
      <c r="B864" s="2">
        <f t="shared" si="91"/>
        <v>18535.199999999488</v>
      </c>
      <c r="C864" s="20">
        <f t="shared" si="95"/>
        <v>-38.800000000512227</v>
      </c>
      <c r="D864" s="4">
        <f t="shared" si="99"/>
        <v>1505.4400000397488</v>
      </c>
      <c r="E864" s="4">
        <f t="shared" si="93"/>
        <v>43281.400001142778</v>
      </c>
      <c r="F864">
        <f t="shared" si="96"/>
        <v>748.70931504139901</v>
      </c>
      <c r="G864">
        <f t="shared" si="97"/>
        <v>616.18762371994478</v>
      </c>
      <c r="H864">
        <f t="shared" si="98"/>
        <v>58.801354466316617</v>
      </c>
      <c r="I864">
        <f t="shared" si="92"/>
        <v>1423.6982932276603</v>
      </c>
      <c r="J864">
        <f t="shared" si="94"/>
        <v>81650.571604892131</v>
      </c>
    </row>
    <row r="865" spans="2:10" x14ac:dyDescent="0.25">
      <c r="B865" s="2">
        <f t="shared" si="91"/>
        <v>18535.299999999486</v>
      </c>
      <c r="C865" s="20">
        <f t="shared" si="95"/>
        <v>-38.700000000513683</v>
      </c>
      <c r="D865" s="4">
        <f t="shared" si="99"/>
        <v>1497.6900000397591</v>
      </c>
      <c r="E865" s="4">
        <f t="shared" si="93"/>
        <v>43058.587501143076</v>
      </c>
      <c r="F865">
        <f t="shared" si="96"/>
        <v>744.83425945280896</v>
      </c>
      <c r="G865">
        <f t="shared" si="97"/>
        <v>612.32166863694067</v>
      </c>
      <c r="H865">
        <f t="shared" si="98"/>
        <v>58.641229566318032</v>
      </c>
      <c r="I865">
        <f t="shared" si="92"/>
        <v>1415.7971576560676</v>
      </c>
      <c r="J865">
        <f t="shared" si="94"/>
        <v>81197.433296855175</v>
      </c>
    </row>
    <row r="866" spans="2:10" x14ac:dyDescent="0.25">
      <c r="B866" s="2">
        <f t="shared" si="91"/>
        <v>18535.399999999485</v>
      </c>
      <c r="C866" s="20">
        <f t="shared" si="95"/>
        <v>-38.600000000515138</v>
      </c>
      <c r="D866" s="4">
        <f t="shared" si="99"/>
        <v>1489.9600000397686</v>
      </c>
      <c r="E866" s="4">
        <f t="shared" si="93"/>
        <v>42836.35000114335</v>
      </c>
      <c r="F866">
        <f t="shared" si="96"/>
        <v>740.96920342850137</v>
      </c>
      <c r="G866">
        <f t="shared" si="97"/>
        <v>608.46489803835209</v>
      </c>
      <c r="H866">
        <f t="shared" si="98"/>
        <v>58.481169807534407</v>
      </c>
      <c r="I866">
        <f t="shared" si="92"/>
        <v>1407.9152712743878</v>
      </c>
      <c r="J866">
        <f t="shared" si="94"/>
        <v>80745.398949795621</v>
      </c>
    </row>
    <row r="867" spans="2:10" x14ac:dyDescent="0.25">
      <c r="B867" s="2">
        <f t="shared" si="91"/>
        <v>18535.499999999483</v>
      </c>
      <c r="C867" s="20">
        <f t="shared" si="95"/>
        <v>-38.500000000516593</v>
      </c>
      <c r="D867" s="4">
        <f t="shared" si="99"/>
        <v>1482.2500000397777</v>
      </c>
      <c r="E867" s="4">
        <f t="shared" si="93"/>
        <v>42614.687501143606</v>
      </c>
      <c r="F867">
        <f t="shared" si="96"/>
        <v>737.11414696390216</v>
      </c>
      <c r="G867">
        <f t="shared" si="97"/>
        <v>604.61730298385442</v>
      </c>
      <c r="H867">
        <f t="shared" si="98"/>
        <v>58.321175037199382</v>
      </c>
      <c r="I867">
        <f t="shared" si="92"/>
        <v>1400.0526249849559</v>
      </c>
      <c r="J867">
        <f t="shared" si="94"/>
        <v>80294.468041952947</v>
      </c>
    </row>
    <row r="868" spans="2:10" x14ac:dyDescent="0.25">
      <c r="B868" s="2">
        <f t="shared" si="91"/>
        <v>18535.599999999482</v>
      </c>
      <c r="C868" s="20">
        <f t="shared" si="95"/>
        <v>-38.400000000518048</v>
      </c>
      <c r="D868" s="4">
        <f t="shared" si="99"/>
        <v>1474.560000039786</v>
      </c>
      <c r="E868" s="4">
        <f t="shared" si="93"/>
        <v>42393.600001143852</v>
      </c>
      <c r="F868">
        <f t="shared" si="96"/>
        <v>733.2690900543771</v>
      </c>
      <c r="G868">
        <f t="shared" si="97"/>
        <v>600.77887436434673</v>
      </c>
      <c r="H868">
        <f t="shared" si="98"/>
        <v>58.16124510243521</v>
      </c>
      <c r="I868">
        <f t="shared" si="92"/>
        <v>1392.2092095211592</v>
      </c>
      <c r="J868">
        <f t="shared" si="94"/>
        <v>79844.640041877356</v>
      </c>
    </row>
    <row r="869" spans="2:10" x14ac:dyDescent="0.25">
      <c r="B869" s="2">
        <f t="shared" si="91"/>
        <v>18535.69999999948</v>
      </c>
      <c r="C869" s="20">
        <f t="shared" si="95"/>
        <v>-38.300000000519503</v>
      </c>
      <c r="D869" s="4">
        <f t="shared" si="99"/>
        <v>1466.8900000397939</v>
      </c>
      <c r="E869" s="4">
        <f t="shared" si="93"/>
        <v>42173.087501144073</v>
      </c>
      <c r="F869">
        <f t="shared" si="96"/>
        <v>729.43403269523117</v>
      </c>
      <c r="G869">
        <f t="shared" si="97"/>
        <v>596.94960289791197</v>
      </c>
      <c r="H869">
        <f t="shared" si="98"/>
        <v>58.001379850253059</v>
      </c>
      <c r="I869">
        <f t="shared" si="92"/>
        <v>1384.385015443396</v>
      </c>
      <c r="J869">
        <f t="shared" si="94"/>
        <v>79395.914408197874</v>
      </c>
    </row>
    <row r="870" spans="2:10" x14ac:dyDescent="0.25">
      <c r="B870" s="2">
        <f t="shared" si="91"/>
        <v>18535.799999999479</v>
      </c>
      <c r="C870" s="20">
        <f t="shared" si="95"/>
        <v>-38.200000000520959</v>
      </c>
      <c r="D870" s="4">
        <f t="shared" si="99"/>
        <v>1459.2400000398013</v>
      </c>
      <c r="E870" s="4">
        <f t="shared" si="93"/>
        <v>41953.150001144291</v>
      </c>
      <c r="F870">
        <f t="shared" si="96"/>
        <v>725.60897488170622</v>
      </c>
      <c r="G870">
        <f t="shared" si="97"/>
        <v>593.12947912565812</v>
      </c>
      <c r="H870">
        <f t="shared" si="98"/>
        <v>57.841579127553047</v>
      </c>
      <c r="I870">
        <f t="shared" si="92"/>
        <v>1376.5800331349176</v>
      </c>
      <c r="J870">
        <f t="shared" si="94"/>
        <v>78948.290589384007</v>
      </c>
    </row>
    <row r="871" spans="2:10" x14ac:dyDescent="0.25">
      <c r="B871" s="2">
        <f t="shared" si="91"/>
        <v>18535.899999999478</v>
      </c>
      <c r="C871" s="20">
        <f t="shared" si="95"/>
        <v>-38.100000000522414</v>
      </c>
      <c r="D871" s="4">
        <f t="shared" si="99"/>
        <v>1451.610000039808</v>
      </c>
      <c r="E871" s="4">
        <f t="shared" si="93"/>
        <v>41733.787501144478</v>
      </c>
      <c r="F871">
        <f t="shared" si="96"/>
        <v>721.79391660898159</v>
      </c>
      <c r="G871">
        <f t="shared" si="97"/>
        <v>589.31849340743793</v>
      </c>
      <c r="H871">
        <f t="shared" si="98"/>
        <v>57.681842781124466</v>
      </c>
      <c r="I871">
        <f t="shared" si="92"/>
        <v>1368.794252797544</v>
      </c>
      <c r="J871">
        <f t="shared" si="94"/>
        <v>78501.768023500015</v>
      </c>
    </row>
    <row r="872" spans="2:10" x14ac:dyDescent="0.25">
      <c r="B872" s="2">
        <f t="shared" si="91"/>
        <v>18535.999999999476</v>
      </c>
      <c r="C872" s="20">
        <f t="shared" si="95"/>
        <v>-38.000000000523869</v>
      </c>
      <c r="D872" s="4">
        <f t="shared" si="99"/>
        <v>1444.000000039814</v>
      </c>
      <c r="E872" s="4">
        <f t="shared" si="93"/>
        <v>41515.000001144654</v>
      </c>
      <c r="F872">
        <f t="shared" si="96"/>
        <v>717.98885787217239</v>
      </c>
      <c r="G872">
        <f t="shared" si="97"/>
        <v>585.51663591744193</v>
      </c>
      <c r="H872">
        <f t="shared" si="98"/>
        <v>57.522170657646029</v>
      </c>
      <c r="I872">
        <f t="shared" si="92"/>
        <v>1361.0276644472603</v>
      </c>
      <c r="J872">
        <f t="shared" si="94"/>
        <v>78056.346137952278</v>
      </c>
    </row>
    <row r="873" spans="2:10" x14ac:dyDescent="0.25">
      <c r="B873" s="2">
        <f t="shared" si="91"/>
        <v>18536.099999999475</v>
      </c>
      <c r="C873" s="20">
        <f t="shared" si="95"/>
        <v>-37.900000000525324</v>
      </c>
      <c r="D873" s="4">
        <f t="shared" si="99"/>
        <v>1436.4100000398196</v>
      </c>
      <c r="E873" s="4">
        <f t="shared" si="93"/>
        <v>41296.787501144812</v>
      </c>
      <c r="F873">
        <f t="shared" si="96"/>
        <v>714.19379866632801</v>
      </c>
      <c r="G873">
        <f t="shared" si="97"/>
        <v>581.72389663965828</v>
      </c>
      <c r="H873">
        <f t="shared" si="98"/>
        <v>57.362562603685944</v>
      </c>
      <c r="I873">
        <f t="shared" si="92"/>
        <v>1353.2802579096724</v>
      </c>
      <c r="J873">
        <f t="shared" si="94"/>
        <v>77612.02434922877</v>
      </c>
    </row>
    <row r="874" spans="2:10" x14ac:dyDescent="0.25">
      <c r="B874" s="2">
        <f t="shared" si="91"/>
        <v>18536.199999999473</v>
      </c>
      <c r="C874" s="20">
        <f t="shared" si="95"/>
        <v>-37.800000000526779</v>
      </c>
      <c r="D874" s="4">
        <f t="shared" si="99"/>
        <v>1428.8400000398244</v>
      </c>
      <c r="E874" s="4">
        <f t="shared" si="93"/>
        <v>41079.150001144953</v>
      </c>
      <c r="F874">
        <f t="shared" si="96"/>
        <v>710.40873898643179</v>
      </c>
      <c r="G874">
        <f t="shared" si="97"/>
        <v>577.94026536319893</v>
      </c>
      <c r="H874">
        <f t="shared" si="98"/>
        <v>57.203018465702151</v>
      </c>
      <c r="I874">
        <f t="shared" si="92"/>
        <v>1345.552022815333</v>
      </c>
      <c r="J874">
        <f t="shared" si="94"/>
        <v>77168.80206263093</v>
      </c>
    </row>
    <row r="875" spans="2:10" x14ac:dyDescent="0.25">
      <c r="B875" s="2">
        <f t="shared" si="91"/>
        <v>18536.299999999472</v>
      </c>
      <c r="C875" s="20">
        <f t="shared" si="95"/>
        <v>-37.700000000528235</v>
      </c>
      <c r="D875" s="4">
        <f t="shared" si="99"/>
        <v>1421.2900000398288</v>
      </c>
      <c r="E875" s="4">
        <f t="shared" si="93"/>
        <v>40862.087501145077</v>
      </c>
      <c r="F875">
        <f t="shared" si="96"/>
        <v>706.63367882739976</v>
      </c>
      <c r="G875">
        <f t="shared" si="97"/>
        <v>574.16573167748345</v>
      </c>
      <c r="H875">
        <f t="shared" si="98"/>
        <v>57.043538090042482</v>
      </c>
      <c r="I875">
        <f t="shared" si="92"/>
        <v>1337.8429485949257</v>
      </c>
      <c r="J875">
        <f t="shared" si="94"/>
        <v>76726.678671997521</v>
      </c>
    </row>
    <row r="876" spans="2:10" x14ac:dyDescent="0.25">
      <c r="B876" s="2">
        <f t="shared" ref="B876:B939" si="100">B875+0.1</f>
        <v>18536.39999999947</v>
      </c>
      <c r="C876" s="20">
        <f t="shared" si="95"/>
        <v>-37.60000000052969</v>
      </c>
      <c r="D876" s="4">
        <f t="shared" si="99"/>
        <v>1413.7600000398327</v>
      </c>
      <c r="E876" s="4">
        <f t="shared" si="93"/>
        <v>40645.600001145191</v>
      </c>
      <c r="F876">
        <f t="shared" si="96"/>
        <v>702.86861818407976</v>
      </c>
      <c r="G876">
        <f t="shared" si="97"/>
        <v>570.40028496727678</v>
      </c>
      <c r="H876">
        <f t="shared" si="98"/>
        <v>56.884121322944871</v>
      </c>
      <c r="I876">
        <f t="shared" ref="I876:I939" si="101">SUM(F876:H876)</f>
        <v>1330.1530244743012</v>
      </c>
      <c r="J876">
        <f t="shared" si="94"/>
        <v>76285.653559419952</v>
      </c>
    </row>
    <row r="877" spans="2:10" x14ac:dyDescent="0.25">
      <c r="B877" s="2">
        <f t="shared" si="100"/>
        <v>18536.499999999469</v>
      </c>
      <c r="C877" s="20">
        <f t="shared" si="95"/>
        <v>-37.500000000531145</v>
      </c>
      <c r="D877" s="4">
        <f t="shared" si="99"/>
        <v>1406.2500000398359</v>
      </c>
      <c r="E877" s="4">
        <f t="shared" si="93"/>
        <v>40429.687501145279</v>
      </c>
      <c r="F877">
        <f t="shared" si="96"/>
        <v>699.11355705124913</v>
      </c>
      <c r="G877">
        <f t="shared" si="97"/>
        <v>566.6439144075772</v>
      </c>
      <c r="H877">
        <f t="shared" si="98"/>
        <v>56.724768010537495</v>
      </c>
      <c r="I877">
        <f t="shared" si="101"/>
        <v>1322.4822394693638</v>
      </c>
      <c r="J877">
        <f t="shared" si="94"/>
        <v>75845.726094948914</v>
      </c>
    </row>
    <row r="878" spans="2:10" x14ac:dyDescent="0.25">
      <c r="B878" s="2">
        <f t="shared" si="100"/>
        <v>18536.599999999467</v>
      </c>
      <c r="C878" s="20">
        <f t="shared" si="95"/>
        <v>-37.4000000005326</v>
      </c>
      <c r="D878" s="4">
        <f t="shared" si="99"/>
        <v>1398.7600000398386</v>
      </c>
      <c r="E878" s="4">
        <f t="shared" si="93"/>
        <v>40214.350001145358</v>
      </c>
      <c r="F878">
        <f t="shared" si="96"/>
        <v>695.36849542361563</v>
      </c>
      <c r="G878">
        <f t="shared" si="97"/>
        <v>562.89660895834629</v>
      </c>
      <c r="H878">
        <f t="shared" si="98"/>
        <v>56.565477998838972</v>
      </c>
      <c r="I878">
        <f t="shared" si="101"/>
        <v>1314.8305823808009</v>
      </c>
      <c r="J878">
        <f t="shared" si="94"/>
        <v>75406.895636292276</v>
      </c>
    </row>
    <row r="879" spans="2:10" x14ac:dyDescent="0.25">
      <c r="B879" s="2">
        <f t="shared" si="100"/>
        <v>18536.699999999466</v>
      </c>
      <c r="C879" s="20">
        <f t="shared" si="95"/>
        <v>-37.300000000534055</v>
      </c>
      <c r="D879" s="4">
        <f t="shared" si="99"/>
        <v>1391.2900000398406</v>
      </c>
      <c r="E879" s="4">
        <f t="shared" si="93"/>
        <v>39999.587501145419</v>
      </c>
      <c r="F879">
        <f t="shared" si="96"/>
        <v>691.63343329581414</v>
      </c>
      <c r="G879">
        <f t="shared" si="97"/>
        <v>559.15835735907626</v>
      </c>
      <c r="H879">
        <f t="shared" si="98"/>
        <v>56.406251133758545</v>
      </c>
      <c r="I879">
        <f t="shared" si="101"/>
        <v>1307.1980417886491</v>
      </c>
      <c r="J879">
        <f t="shared" si="94"/>
        <v>74969.161528503275</v>
      </c>
    </row>
    <row r="880" spans="2:10" x14ac:dyDescent="0.25">
      <c r="B880" s="2">
        <f t="shared" si="100"/>
        <v>18536.799999999464</v>
      </c>
      <c r="C880" s="20">
        <f t="shared" si="95"/>
        <v>-37.20000000053551</v>
      </c>
      <c r="D880" s="4">
        <f t="shared" si="99"/>
        <v>1383.8400000398419</v>
      </c>
      <c r="E880" s="4">
        <f t="shared" si="93"/>
        <v>39785.400001145455</v>
      </c>
      <c r="F880">
        <f t="shared" si="96"/>
        <v>687.90837066240738</v>
      </c>
      <c r="G880">
        <f t="shared" si="97"/>
        <v>555.42914812319066</v>
      </c>
      <c r="H880">
        <f t="shared" si="98"/>
        <v>56.247087261096297</v>
      </c>
      <c r="I880">
        <f t="shared" si="101"/>
        <v>1299.5846060466945</v>
      </c>
      <c r="J880">
        <f t="shared" si="94"/>
        <v>74532.523103659478</v>
      </c>
    </row>
    <row r="881" spans="2:10" x14ac:dyDescent="0.25">
      <c r="B881" s="2">
        <f t="shared" si="100"/>
        <v>18536.899999999463</v>
      </c>
      <c r="C881" s="20">
        <f t="shared" si="95"/>
        <v>-37.100000000536966</v>
      </c>
      <c r="D881" s="4">
        <f t="shared" si="99"/>
        <v>1376.4100000398428</v>
      </c>
      <c r="E881" s="4">
        <f t="shared" si="93"/>
        <v>39571.787501145482</v>
      </c>
      <c r="F881">
        <f t="shared" si="96"/>
        <v>684.19330751788323</v>
      </c>
      <c r="G881">
        <f t="shared" si="97"/>
        <v>551.70896953226827</v>
      </c>
      <c r="H881">
        <f t="shared" si="98"/>
        <v>56.087986226543258</v>
      </c>
      <c r="I881">
        <f t="shared" si="101"/>
        <v>1291.9902632766948</v>
      </c>
      <c r="J881">
        <f t="shared" si="94"/>
        <v>74096.979680531411</v>
      </c>
    </row>
    <row r="882" spans="2:10" x14ac:dyDescent="0.25">
      <c r="B882" s="2">
        <f t="shared" si="100"/>
        <v>18536.999999999462</v>
      </c>
      <c r="C882" s="20">
        <f t="shared" si="95"/>
        <v>-37.000000000538421</v>
      </c>
      <c r="D882" s="4">
        <f t="shared" si="99"/>
        <v>1369.0000000398431</v>
      </c>
      <c r="E882" s="4">
        <f t="shared" si="93"/>
        <v>39358.75000114549</v>
      </c>
      <c r="F882">
        <f t="shared" si="96"/>
        <v>680.48824385665421</v>
      </c>
      <c r="G882">
        <f t="shared" si="97"/>
        <v>547.99780963008675</v>
      </c>
      <c r="H882">
        <f t="shared" si="98"/>
        <v>55.928947875681658</v>
      </c>
      <c r="I882">
        <f t="shared" si="101"/>
        <v>1284.4150013624226</v>
      </c>
      <c r="J882">
        <f t="shared" si="94"/>
        <v>73662.530564240893</v>
      </c>
    </row>
    <row r="883" spans="2:10" x14ac:dyDescent="0.25">
      <c r="B883" s="2">
        <f t="shared" si="100"/>
        <v>18537.09999999946</v>
      </c>
      <c r="C883" s="20">
        <f t="shared" si="95"/>
        <v>-36.900000000539876</v>
      </c>
      <c r="D883" s="4">
        <f t="shared" si="99"/>
        <v>1361.6100000398428</v>
      </c>
      <c r="E883" s="4">
        <f t="shared" si="93"/>
        <v>39146.287501145482</v>
      </c>
      <c r="F883">
        <f t="shared" si="96"/>
        <v>676.79317967305622</v>
      </c>
      <c r="G883">
        <f t="shared" si="97"/>
        <v>544.29565621647919</v>
      </c>
      <c r="H883">
        <f t="shared" si="98"/>
        <v>55.769972053985093</v>
      </c>
      <c r="I883">
        <f t="shared" si="101"/>
        <v>1276.8588079435206</v>
      </c>
      <c r="J883">
        <f t="shared" si="94"/>
        <v>73229.175045908589</v>
      </c>
    </row>
    <row r="884" spans="2:10" x14ac:dyDescent="0.25">
      <c r="B884" s="2">
        <f t="shared" si="100"/>
        <v>18537.199999999459</v>
      </c>
      <c r="C884" s="20">
        <f t="shared" si="95"/>
        <v>-36.800000000541331</v>
      </c>
      <c r="D884" s="4">
        <f t="shared" si="99"/>
        <v>1354.240000039842</v>
      </c>
      <c r="E884" s="4">
        <f t="shared" si="93"/>
        <v>38934.400001145455</v>
      </c>
      <c r="F884">
        <f t="shared" si="96"/>
        <v>673.10811496134738</v>
      </c>
      <c r="G884">
        <f t="shared" si="97"/>
        <v>540.60249684099369</v>
      </c>
      <c r="H884">
        <f t="shared" si="98"/>
        <v>55.611058606818709</v>
      </c>
      <c r="I884">
        <f t="shared" si="101"/>
        <v>1269.3216704091599</v>
      </c>
      <c r="J884">
        <f t="shared" si="94"/>
        <v>72796.912402290443</v>
      </c>
    </row>
    <row r="885" spans="2:10" x14ac:dyDescent="0.25">
      <c r="B885" s="2">
        <f t="shared" si="100"/>
        <v>18537.299999999457</v>
      </c>
      <c r="C885" s="20">
        <f t="shared" si="95"/>
        <v>-36.700000000542786</v>
      </c>
      <c r="D885" s="4">
        <f t="shared" si="99"/>
        <v>1346.8900000398405</v>
      </c>
      <c r="E885" s="4">
        <f t="shared" si="93"/>
        <v>38723.087501145412</v>
      </c>
      <c r="F885">
        <f t="shared" si="96"/>
        <v>669.43304971570615</v>
      </c>
      <c r="G885">
        <f t="shared" si="97"/>
        <v>536.91831879635208</v>
      </c>
      <c r="H885">
        <f t="shared" si="98"/>
        <v>55.452207379439358</v>
      </c>
      <c r="I885">
        <f t="shared" si="101"/>
        <v>1261.8035758914978</v>
      </c>
      <c r="J885">
        <f t="shared" si="94"/>
        <v>72365.741895402331</v>
      </c>
    </row>
    <row r="886" spans="2:10" x14ac:dyDescent="0.25">
      <c r="B886" s="2">
        <f t="shared" si="100"/>
        <v>18537.399999999456</v>
      </c>
      <c r="C886" s="20">
        <f t="shared" si="95"/>
        <v>-36.600000000544242</v>
      </c>
      <c r="D886" s="4">
        <f t="shared" si="99"/>
        <v>1339.5600000398385</v>
      </c>
      <c r="E886" s="4">
        <f t="shared" si="93"/>
        <v>38512.350001145358</v>
      </c>
      <c r="F886">
        <f t="shared" si="96"/>
        <v>665.76798393023046</v>
      </c>
      <c r="G886">
        <f t="shared" si="97"/>
        <v>533.24310911169857</v>
      </c>
      <c r="H886">
        <f t="shared" si="98"/>
        <v>55.293418216995867</v>
      </c>
      <c r="I886">
        <f t="shared" si="101"/>
        <v>1254.304511258925</v>
      </c>
      <c r="J886">
        <f t="shared" si="94"/>
        <v>71935.662772132855</v>
      </c>
    </row>
    <row r="887" spans="2:10" x14ac:dyDescent="0.25">
      <c r="B887" s="2">
        <f t="shared" si="100"/>
        <v>18537.499999999454</v>
      </c>
      <c r="C887" s="20">
        <f t="shared" si="95"/>
        <v>-36.500000000545697</v>
      </c>
      <c r="D887" s="4">
        <f t="shared" si="99"/>
        <v>1332.2500000398359</v>
      </c>
      <c r="E887" s="4">
        <f t="shared" si="93"/>
        <v>38302.187501145279</v>
      </c>
      <c r="F887">
        <f t="shared" si="96"/>
        <v>662.11291759893675</v>
      </c>
      <c r="G887">
        <f t="shared" si="97"/>
        <v>529.57685454562818</v>
      </c>
      <c r="H887">
        <f t="shared" si="98"/>
        <v>55.134690964529128</v>
      </c>
      <c r="I887">
        <f t="shared" si="101"/>
        <v>1246.824463109094</v>
      </c>
      <c r="J887">
        <f t="shared" si="94"/>
        <v>71506.67426384351</v>
      </c>
    </row>
    <row r="888" spans="2:10" x14ac:dyDescent="0.25">
      <c r="B888" s="2">
        <f t="shared" si="100"/>
        <v>18537.599999999453</v>
      </c>
      <c r="C888" s="20">
        <f t="shared" si="95"/>
        <v>-36.400000000547152</v>
      </c>
      <c r="D888" s="4">
        <f t="shared" si="99"/>
        <v>1324.9600000398327</v>
      </c>
      <c r="E888" s="4">
        <f t="shared" si="93"/>
        <v>38092.600001145191</v>
      </c>
      <c r="F888">
        <f t="shared" si="96"/>
        <v>658.46785071575744</v>
      </c>
      <c r="G888">
        <f t="shared" si="97"/>
        <v>525.91954157899124</v>
      </c>
      <c r="H888">
        <f t="shared" si="98"/>
        <v>54.976025466972366</v>
      </c>
      <c r="I888">
        <f t="shared" si="101"/>
        <v>1239.3634177617209</v>
      </c>
      <c r="J888">
        <f t="shared" si="94"/>
        <v>71078.775585955853</v>
      </c>
    </row>
    <row r="889" spans="2:10" x14ac:dyDescent="0.25">
      <c r="B889" s="2">
        <f t="shared" si="100"/>
        <v>18537.699999999451</v>
      </c>
      <c r="C889" s="20">
        <f t="shared" si="95"/>
        <v>-36.300000000548607</v>
      </c>
      <c r="D889" s="4">
        <f t="shared" si="99"/>
        <v>1317.6900000398289</v>
      </c>
      <c r="E889" s="4">
        <f t="shared" si="93"/>
        <v>37883.587501145077</v>
      </c>
      <c r="F889">
        <f t="shared" si="96"/>
        <v>654.83278327454082</v>
      </c>
      <c r="G889">
        <f t="shared" si="97"/>
        <v>522.27115640746047</v>
      </c>
      <c r="H889">
        <f t="shared" si="98"/>
        <v>54.817421569151286</v>
      </c>
      <c r="I889">
        <f t="shared" si="101"/>
        <v>1231.9213612511526</v>
      </c>
      <c r="J889">
        <f t="shared" si="94"/>
        <v>70651.965937525209</v>
      </c>
    </row>
    <row r="890" spans="2:10" x14ac:dyDescent="0.25">
      <c r="B890" s="2">
        <f t="shared" si="100"/>
        <v>18537.79999999945</v>
      </c>
      <c r="C890" s="20">
        <f t="shared" si="95"/>
        <v>-36.200000000550062</v>
      </c>
      <c r="D890" s="4">
        <f t="shared" si="99"/>
        <v>1310.4400000398246</v>
      </c>
      <c r="E890" s="4">
        <f t="shared" si="93"/>
        <v>37675.150001144953</v>
      </c>
      <c r="F890">
        <f t="shared" si="96"/>
        <v>651.20771526904889</v>
      </c>
      <c r="G890">
        <f t="shared" si="97"/>
        <v>518.63168493385353</v>
      </c>
      <c r="H890">
        <f t="shared" si="98"/>
        <v>54.658879115784266</v>
      </c>
      <c r="I890">
        <f t="shared" si="101"/>
        <v>1224.4982793186866</v>
      </c>
      <c r="J890">
        <f t="shared" si="94"/>
        <v>70226.244500800211</v>
      </c>
    </row>
    <row r="891" spans="2:10" x14ac:dyDescent="0.25">
      <c r="B891" s="2">
        <f t="shared" si="100"/>
        <v>18537.899999999448</v>
      </c>
      <c r="C891" s="20">
        <f t="shared" si="95"/>
        <v>-36.100000000551518</v>
      </c>
      <c r="D891" s="4">
        <f t="shared" si="99"/>
        <v>1303.2100000398195</v>
      </c>
      <c r="E891" s="4">
        <f t="shared" si="93"/>
        <v>37467.287501144812</v>
      </c>
      <c r="F891">
        <f t="shared" si="96"/>
        <v>647.59264669295567</v>
      </c>
      <c r="G891">
        <f t="shared" si="97"/>
        <v>515.00111276020255</v>
      </c>
      <c r="H891">
        <f t="shared" si="98"/>
        <v>54.500397951482583</v>
      </c>
      <c r="I891">
        <f t="shared" si="101"/>
        <v>1217.094157404641</v>
      </c>
      <c r="J891">
        <f t="shared" si="94"/>
        <v>69801.61044076804</v>
      </c>
    </row>
    <row r="892" spans="2:10" x14ac:dyDescent="0.25">
      <c r="B892" s="2">
        <f t="shared" si="100"/>
        <v>18537.999999999447</v>
      </c>
      <c r="C892" s="20">
        <f t="shared" si="95"/>
        <v>-36.000000000552973</v>
      </c>
      <c r="D892" s="4">
        <f t="shared" si="99"/>
        <v>1296.000000039814</v>
      </c>
      <c r="E892" s="4">
        <f t="shared" si="93"/>
        <v>37260.000001144654</v>
      </c>
      <c r="F892">
        <f t="shared" si="96"/>
        <v>643.98757753984694</v>
      </c>
      <c r="G892">
        <f t="shared" si="97"/>
        <v>511.37942517955742</v>
      </c>
      <c r="H892">
        <f t="shared" si="98"/>
        <v>54.341977920750537</v>
      </c>
      <c r="I892">
        <f t="shared" si="101"/>
        <v>1209.708980640155</v>
      </c>
      <c r="J892">
        <f t="shared" si="94"/>
        <v>69378.062904684135</v>
      </c>
    </row>
    <row r="893" spans="2:10" x14ac:dyDescent="0.25">
      <c r="B893" s="2">
        <f t="shared" si="100"/>
        <v>18538.099999999446</v>
      </c>
      <c r="C893" s="20">
        <f t="shared" si="95"/>
        <v>-35.900000000554428</v>
      </c>
      <c r="D893" s="4">
        <f t="shared" si="99"/>
        <v>1288.8100000398078</v>
      </c>
      <c r="E893" s="4">
        <f t="shared" si="93"/>
        <v>37053.287501144478</v>
      </c>
      <c r="F893">
        <f t="shared" si="96"/>
        <v>640.39250780321686</v>
      </c>
      <c r="G893">
        <f t="shared" si="97"/>
        <v>507.7666071675153</v>
      </c>
      <c r="H893">
        <f t="shared" si="98"/>
        <v>54.183618867985736</v>
      </c>
      <c r="I893">
        <f t="shared" si="101"/>
        <v>1202.342733838718</v>
      </c>
      <c r="J893">
        <f t="shared" si="94"/>
        <v>68955.601021586364</v>
      </c>
    </row>
    <row r="894" spans="2:10" x14ac:dyDescent="0.25">
      <c r="B894" s="2">
        <f t="shared" si="100"/>
        <v>18538.199999999444</v>
      </c>
      <c r="C894" s="20">
        <f t="shared" si="95"/>
        <v>-35.800000000555883</v>
      </c>
      <c r="D894" s="4">
        <f t="shared" si="99"/>
        <v>1281.6400000398012</v>
      </c>
      <c r="E894" s="4">
        <f t="shared" si="93"/>
        <v>36847.150001144284</v>
      </c>
      <c r="F894">
        <f t="shared" si="96"/>
        <v>636.80743747646841</v>
      </c>
      <c r="G894">
        <f t="shared" si="97"/>
        <v>504.16264337346422</v>
      </c>
      <c r="H894">
        <f t="shared" si="98"/>
        <v>54.025320637479197</v>
      </c>
      <c r="I894">
        <f t="shared" si="101"/>
        <v>1194.9954014874118</v>
      </c>
      <c r="J894">
        <f t="shared" si="94"/>
        <v>68534.223901792808</v>
      </c>
    </row>
    <row r="895" spans="2:10" x14ac:dyDescent="0.25">
      <c r="B895" s="2">
        <f t="shared" si="100"/>
        <v>18538.299999999443</v>
      </c>
      <c r="C895" s="20">
        <f t="shared" si="95"/>
        <v>-35.700000000557338</v>
      </c>
      <c r="D895" s="4">
        <f t="shared" si="99"/>
        <v>1274.490000039794</v>
      </c>
      <c r="E895" s="4">
        <f t="shared" si="93"/>
        <v>36641.58750114408</v>
      </c>
      <c r="F895">
        <f t="shared" si="96"/>
        <v>633.23236655291032</v>
      </c>
      <c r="G895">
        <f t="shared" si="97"/>
        <v>500.56751811152822</v>
      </c>
      <c r="H895">
        <f t="shared" si="98"/>
        <v>53.867083073415614</v>
      </c>
      <c r="I895">
        <f t="shared" si="101"/>
        <v>1187.6669677378543</v>
      </c>
      <c r="J895">
        <f t="shared" si="94"/>
        <v>68113.930636382342</v>
      </c>
    </row>
    <row r="896" spans="2:10" x14ac:dyDescent="0.25">
      <c r="B896" s="2">
        <f t="shared" si="100"/>
        <v>18538.399999999441</v>
      </c>
      <c r="C896" s="20">
        <f t="shared" si="95"/>
        <v>-35.600000000558794</v>
      </c>
      <c r="D896" s="4">
        <f t="shared" si="99"/>
        <v>1267.3600000397862</v>
      </c>
      <c r="E896" s="4">
        <f t="shared" ref="E896:E959" si="102">D896*11500/$D$89</f>
        <v>36436.600001143852</v>
      </c>
      <c r="F896">
        <f t="shared" si="96"/>
        <v>629.66729502575606</v>
      </c>
      <c r="G896">
        <f t="shared" si="97"/>
        <v>496.98121535120271</v>
      </c>
      <c r="H896">
        <f t="shared" si="98"/>
        <v>53.708906019873488</v>
      </c>
      <c r="I896">
        <f t="shared" si="101"/>
        <v>1180.3574163968321</v>
      </c>
      <c r="J896">
        <f t="shared" ref="J896:J959" si="103">I896*11500/$I$89</f>
        <v>67694.720296657426</v>
      </c>
    </row>
    <row r="897" spans="2:10" x14ac:dyDescent="0.25">
      <c r="B897" s="2">
        <f t="shared" si="100"/>
        <v>18538.49999999944</v>
      </c>
      <c r="C897" s="20">
        <f t="shared" ref="C897:C960" si="104">-$A$8+B897</f>
        <v>-35.500000000560249</v>
      </c>
      <c r="D897" s="4">
        <f t="shared" si="99"/>
        <v>1260.2500000397777</v>
      </c>
      <c r="E897" s="4">
        <f t="shared" si="102"/>
        <v>36232.187501143606</v>
      </c>
      <c r="F897">
        <f t="shared" ref="F897:F960" si="105">-F$8*$C897*SQRT(MAX(0,$C897^2-4^2))</f>
        <v>626.11222288812235</v>
      </c>
      <c r="G897">
        <f t="shared" ref="G897:G960" si="106">-G$8*$C897*SQRT(MAX(0,$C897^2-21.4^2))</f>
        <v>493.4037187076691</v>
      </c>
      <c r="H897">
        <f t="shared" ref="H897:H960" si="107">-H$8*$C897*SQRT(MAX(0,$C897^2+5000*$O$2))</f>
        <v>53.550789320825402</v>
      </c>
      <c r="I897">
        <f t="shared" si="101"/>
        <v>1173.066730916617</v>
      </c>
      <c r="J897">
        <f t="shared" si="103"/>
        <v>67276.591933588672</v>
      </c>
    </row>
    <row r="898" spans="2:10" x14ac:dyDescent="0.25">
      <c r="B898" s="2">
        <f t="shared" si="100"/>
        <v>18538.599999999438</v>
      </c>
      <c r="C898" s="20">
        <f t="shared" si="104"/>
        <v>-35.400000000561704</v>
      </c>
      <c r="D898" s="4">
        <f t="shared" ref="D898:D961" si="108">C898^2</f>
        <v>1253.1600000397686</v>
      </c>
      <c r="E898" s="4">
        <f t="shared" si="102"/>
        <v>36028.35000114335</v>
      </c>
      <c r="F898">
        <f t="shared" si="105"/>
        <v>622.5671501330271</v>
      </c>
      <c r="G898">
        <f t="shared" si="106"/>
        <v>489.83501143177216</v>
      </c>
      <c r="H898">
        <f t="shared" si="107"/>
        <v>53.392732820138129</v>
      </c>
      <c r="I898">
        <f t="shared" si="101"/>
        <v>1165.7948943849376</v>
      </c>
      <c r="J898">
        <f t="shared" si="103"/>
        <v>66859.544577239823</v>
      </c>
    </row>
    <row r="899" spans="2:10" x14ac:dyDescent="0.25">
      <c r="B899" s="2">
        <f t="shared" si="100"/>
        <v>18538.699999999437</v>
      </c>
      <c r="C899" s="20">
        <f t="shared" si="104"/>
        <v>-35.300000000563159</v>
      </c>
      <c r="D899" s="4">
        <f t="shared" si="108"/>
        <v>1246.0900000397589</v>
      </c>
      <c r="E899" s="4">
        <f t="shared" si="102"/>
        <v>35825.087501143069</v>
      </c>
      <c r="F899">
        <f t="shared" si="105"/>
        <v>619.03207675338808</v>
      </c>
      <c r="G899">
        <f t="shared" si="106"/>
        <v>486.27507639964745</v>
      </c>
      <c r="H899">
        <f t="shared" si="107"/>
        <v>53.234736361572892</v>
      </c>
      <c r="I899">
        <f t="shared" si="101"/>
        <v>1158.5418895146083</v>
      </c>
      <c r="J899">
        <f t="shared" si="103"/>
        <v>66443.577236172889</v>
      </c>
    </row>
    <row r="900" spans="2:10" x14ac:dyDescent="0.25">
      <c r="B900" s="2">
        <f t="shared" si="100"/>
        <v>18538.799999999435</v>
      </c>
      <c r="C900" s="20">
        <f t="shared" si="104"/>
        <v>-35.200000000564614</v>
      </c>
      <c r="D900" s="4">
        <f t="shared" si="108"/>
        <v>1239.0400000397487</v>
      </c>
      <c r="E900" s="4">
        <f t="shared" si="102"/>
        <v>35622.400001142778</v>
      </c>
      <c r="F900">
        <f t="shared" si="105"/>
        <v>615.50700274202097</v>
      </c>
      <c r="G900">
        <f t="shared" si="106"/>
        <v>482.72389610198667</v>
      </c>
      <c r="H900">
        <f t="shared" si="107"/>
        <v>53.076799788785529</v>
      </c>
      <c r="I900">
        <f t="shared" si="101"/>
        <v>1151.3076986327933</v>
      </c>
      <c r="J900">
        <f t="shared" si="103"/>
        <v>66028.688896832406</v>
      </c>
    </row>
    <row r="901" spans="2:10" x14ac:dyDescent="0.25">
      <c r="B901" s="2">
        <f t="shared" si="100"/>
        <v>18538.899999999434</v>
      </c>
      <c r="C901" s="20">
        <f t="shared" si="104"/>
        <v>-35.10000000056607</v>
      </c>
      <c r="D901" s="4">
        <f t="shared" si="108"/>
        <v>1232.0100000397381</v>
      </c>
      <c r="E901" s="4">
        <f t="shared" si="102"/>
        <v>35420.287501142469</v>
      </c>
      <c r="F901">
        <f t="shared" si="105"/>
        <v>611.99192809163742</v>
      </c>
      <c r="G901">
        <f t="shared" si="106"/>
        <v>479.18145263292109</v>
      </c>
      <c r="H901">
        <f t="shared" si="107"/>
        <v>52.918922945326727</v>
      </c>
      <c r="I901">
        <f t="shared" si="101"/>
        <v>1144.0923036698853</v>
      </c>
      <c r="J901">
        <f t="shared" si="103"/>
        <v>65614.878522907704</v>
      </c>
    </row>
    <row r="902" spans="2:10" x14ac:dyDescent="0.25">
      <c r="B902" s="2">
        <f t="shared" si="100"/>
        <v>18538.999999999432</v>
      </c>
      <c r="C902" s="20">
        <f t="shared" si="104"/>
        <v>-35.000000000567525</v>
      </c>
      <c r="D902" s="4">
        <f t="shared" si="108"/>
        <v>1225.0000000397267</v>
      </c>
      <c r="E902" s="4">
        <f t="shared" si="102"/>
        <v>35218.750001142143</v>
      </c>
      <c r="F902">
        <f t="shared" si="105"/>
        <v>608.48685279484368</v>
      </c>
      <c r="G902">
        <f t="shared" si="106"/>
        <v>475.64772767851008</v>
      </c>
      <c r="H902">
        <f t="shared" si="107"/>
        <v>52.761105674642181</v>
      </c>
      <c r="I902">
        <f t="shared" si="101"/>
        <v>1136.895686147996</v>
      </c>
      <c r="J902">
        <f t="shared" si="103"/>
        <v>65202.145054672743</v>
      </c>
    </row>
    <row r="903" spans="2:10" x14ac:dyDescent="0.25">
      <c r="B903" s="2">
        <f t="shared" si="100"/>
        <v>18539.099999999431</v>
      </c>
      <c r="C903" s="20">
        <f t="shared" si="104"/>
        <v>-34.90000000056898</v>
      </c>
      <c r="D903" s="4">
        <f t="shared" si="108"/>
        <v>1218.0100000397149</v>
      </c>
      <c r="E903" s="4">
        <f t="shared" si="102"/>
        <v>35017.7875011418</v>
      </c>
      <c r="F903">
        <f t="shared" si="105"/>
        <v>604.99177684413837</v>
      </c>
      <c r="G903">
        <f t="shared" si="106"/>
        <v>472.12270250481839</v>
      </c>
      <c r="H903">
        <f t="shared" si="107"/>
        <v>52.60334782007282</v>
      </c>
      <c r="I903">
        <f t="shared" si="101"/>
        <v>1129.7178271690295</v>
      </c>
      <c r="J903">
        <f t="shared" si="103"/>
        <v>64790.487408302164</v>
      </c>
    </row>
    <row r="904" spans="2:10" x14ac:dyDescent="0.25">
      <c r="B904" s="2">
        <f t="shared" si="100"/>
        <v>18539.19999999943</v>
      </c>
      <c r="C904" s="20">
        <f t="shared" si="104"/>
        <v>-34.800000000570435</v>
      </c>
      <c r="D904" s="4">
        <f t="shared" si="108"/>
        <v>1211.0400000397024</v>
      </c>
      <c r="E904" s="4">
        <f t="shared" si="102"/>
        <v>34817.400001141446</v>
      </c>
      <c r="F904">
        <f t="shared" si="105"/>
        <v>601.50670023191071</v>
      </c>
      <c r="G904">
        <f t="shared" si="106"/>
        <v>468.60635794556094</v>
      </c>
      <c r="H904">
        <f t="shared" si="107"/>
        <v>52.445649224854982</v>
      </c>
      <c r="I904">
        <f t="shared" si="101"/>
        <v>1122.5587074023267</v>
      </c>
      <c r="J904">
        <f t="shared" si="103"/>
        <v>64379.904475162621</v>
      </c>
    </row>
    <row r="905" spans="2:10" x14ac:dyDescent="0.25">
      <c r="B905" s="2">
        <f t="shared" si="100"/>
        <v>18539.299999999428</v>
      </c>
      <c r="C905" s="20">
        <f t="shared" si="104"/>
        <v>-34.70000000057189</v>
      </c>
      <c r="D905" s="4">
        <f t="shared" si="108"/>
        <v>1204.0900000396891</v>
      </c>
      <c r="E905" s="4">
        <f t="shared" si="102"/>
        <v>34617.587501141061</v>
      </c>
      <c r="F905">
        <f t="shared" si="105"/>
        <v>598.03162295043887</v>
      </c>
      <c r="G905">
        <f t="shared" si="106"/>
        <v>465.09867438930024</v>
      </c>
      <c r="H905">
        <f t="shared" si="107"/>
        <v>52.288009732120649</v>
      </c>
      <c r="I905">
        <f t="shared" si="101"/>
        <v>1115.4183070718598</v>
      </c>
      <c r="J905">
        <f t="shared" si="103"/>
        <v>63970.395121078458</v>
      </c>
    </row>
    <row r="906" spans="2:10" x14ac:dyDescent="0.25">
      <c r="B906" s="2">
        <f t="shared" si="100"/>
        <v>18539.399999999427</v>
      </c>
      <c r="C906" s="20">
        <f t="shared" si="104"/>
        <v>-34.600000000573345</v>
      </c>
      <c r="D906" s="4">
        <f t="shared" si="108"/>
        <v>1197.1600000396754</v>
      </c>
      <c r="E906" s="4">
        <f t="shared" si="102"/>
        <v>34418.350001140672</v>
      </c>
      <c r="F906">
        <f t="shared" si="105"/>
        <v>594.56654499188755</v>
      </c>
      <c r="G906">
        <f t="shared" si="106"/>
        <v>461.59963176617504</v>
      </c>
      <c r="H906">
        <f t="shared" si="107"/>
        <v>52.130429184897658</v>
      </c>
      <c r="I906">
        <f t="shared" si="101"/>
        <v>1108.2966059429602</v>
      </c>
      <c r="J906">
        <f t="shared" si="103"/>
        <v>63561.958185570467</v>
      </c>
    </row>
    <row r="907" spans="2:10" x14ac:dyDescent="0.25">
      <c r="B907" s="2">
        <f t="shared" si="100"/>
        <v>18539.499999999425</v>
      </c>
      <c r="C907" s="20">
        <f t="shared" si="104"/>
        <v>-34.500000000574801</v>
      </c>
      <c r="D907" s="4">
        <f t="shared" si="108"/>
        <v>1190.2500000396612</v>
      </c>
      <c r="E907" s="4">
        <f t="shared" si="102"/>
        <v>34219.687501140259</v>
      </c>
      <c r="F907">
        <f t="shared" si="105"/>
        <v>591.11146634830629</v>
      </c>
      <c r="G907">
        <f t="shared" si="106"/>
        <v>458.10920953413967</v>
      </c>
      <c r="H907">
        <f t="shared" si="107"/>
        <v>51.972907426109799</v>
      </c>
      <c r="I907">
        <f t="shared" si="101"/>
        <v>1101.1935833085556</v>
      </c>
      <c r="J907">
        <f t="shared" si="103"/>
        <v>63154.592481066618</v>
      </c>
    </row>
    <row r="908" spans="2:10" x14ac:dyDescent="0.25">
      <c r="B908" s="2">
        <f t="shared" si="100"/>
        <v>18539.599999999424</v>
      </c>
      <c r="C908" s="20">
        <f t="shared" si="104"/>
        <v>-34.400000000576256</v>
      </c>
      <c r="D908" s="4">
        <f t="shared" si="108"/>
        <v>1183.3600000396464</v>
      </c>
      <c r="E908" s="4">
        <f t="shared" si="102"/>
        <v>34021.600001139828</v>
      </c>
      <c r="F908">
        <f t="shared" si="105"/>
        <v>587.66638701162708</v>
      </c>
      <c r="G908">
        <f t="shared" si="106"/>
        <v>454.62738666469238</v>
      </c>
      <c r="H908">
        <f t="shared" si="107"/>
        <v>51.815444298577191</v>
      </c>
      <c r="I908">
        <f t="shared" si="101"/>
        <v>1094.1092179748966</v>
      </c>
      <c r="J908">
        <f t="shared" si="103"/>
        <v>62748.29679208342</v>
      </c>
    </row>
    <row r="909" spans="2:10" x14ac:dyDescent="0.25">
      <c r="B909" s="2">
        <f t="shared" si="100"/>
        <v>18539.699999999422</v>
      </c>
      <c r="C909" s="20">
        <f t="shared" si="104"/>
        <v>-34.300000000577711</v>
      </c>
      <c r="D909" s="4">
        <f t="shared" si="108"/>
        <v>1176.490000039631</v>
      </c>
      <c r="E909" s="4">
        <f t="shared" si="102"/>
        <v>33824.087501139387</v>
      </c>
      <c r="F909">
        <f t="shared" si="105"/>
        <v>584.23130697366275</v>
      </c>
      <c r="G909">
        <f t="shared" si="106"/>
        <v>451.15414162807139</v>
      </c>
      <c r="H909">
        <f t="shared" si="107"/>
        <v>51.658039645016345</v>
      </c>
      <c r="I909">
        <f t="shared" si="101"/>
        <v>1087.0434882467505</v>
      </c>
      <c r="J909">
        <f t="shared" si="103"/>
        <v>62343.069874376801</v>
      </c>
    </row>
    <row r="910" spans="2:10" x14ac:dyDescent="0.25">
      <c r="B910" s="2">
        <f t="shared" si="100"/>
        <v>18539.799999999421</v>
      </c>
      <c r="C910" s="20">
        <f t="shared" si="104"/>
        <v>-34.200000000579166</v>
      </c>
      <c r="D910" s="4">
        <f t="shared" si="108"/>
        <v>1169.640000039615</v>
      </c>
      <c r="E910" s="4">
        <f t="shared" si="102"/>
        <v>33627.150001138929</v>
      </c>
      <c r="F910">
        <f t="shared" si="105"/>
        <v>580.80622622610474</v>
      </c>
      <c r="G910">
        <f t="shared" si="106"/>
        <v>447.68945237789222</v>
      </c>
      <c r="H910">
        <f t="shared" si="107"/>
        <v>51.500693308040404</v>
      </c>
      <c r="I910">
        <f t="shared" si="101"/>
        <v>1079.9963719120374</v>
      </c>
      <c r="J910">
        <f t="shared" si="103"/>
        <v>61938.910454060991</v>
      </c>
    </row>
    <row r="911" spans="2:10" x14ac:dyDescent="0.25">
      <c r="B911" s="2">
        <f t="shared" si="100"/>
        <v>18539.899999999419</v>
      </c>
      <c r="C911" s="20">
        <f t="shared" si="104"/>
        <v>-34.100000000580621</v>
      </c>
      <c r="D911" s="4">
        <f t="shared" si="108"/>
        <v>1162.8100000395984</v>
      </c>
      <c r="E911" s="4">
        <f t="shared" si="102"/>
        <v>33430.787501138453</v>
      </c>
      <c r="F911">
        <f t="shared" si="105"/>
        <v>577.39114476052043</v>
      </c>
      <c r="G911">
        <f t="shared" si="106"/>
        <v>444.23329633520291</v>
      </c>
      <c r="H911">
        <f t="shared" si="107"/>
        <v>51.343405130159397</v>
      </c>
      <c r="I911">
        <f t="shared" si="101"/>
        <v>1072.9678462258828</v>
      </c>
      <c r="J911">
        <f t="shared" si="103"/>
        <v>61535.817226693885</v>
      </c>
    </row>
    <row r="912" spans="2:10" x14ac:dyDescent="0.25">
      <c r="B912" s="2">
        <f t="shared" si="100"/>
        <v>18539.999999999418</v>
      </c>
      <c r="C912" s="20">
        <f t="shared" si="104"/>
        <v>-34.000000000582077</v>
      </c>
      <c r="D912" s="4">
        <f t="shared" si="108"/>
        <v>1156.0000000395812</v>
      </c>
      <c r="E912" s="4">
        <f t="shared" si="102"/>
        <v>33235.00000113796</v>
      </c>
      <c r="F912">
        <f t="shared" si="105"/>
        <v>573.98606256835149</v>
      </c>
      <c r="G912">
        <f t="shared" si="106"/>
        <v>440.78565037193084</v>
      </c>
      <c r="H912">
        <f t="shared" si="107"/>
        <v>51.186174953780402</v>
      </c>
      <c r="I912">
        <f t="shared" si="101"/>
        <v>1065.9578878940627</v>
      </c>
      <c r="J912">
        <f t="shared" si="103"/>
        <v>61133.788856327592</v>
      </c>
    </row>
    <row r="913" spans="2:10" x14ac:dyDescent="0.25">
      <c r="B913" s="2">
        <f t="shared" si="100"/>
        <v>18540.099999999416</v>
      </c>
      <c r="C913" s="20">
        <f t="shared" si="104"/>
        <v>-33.900000000583532</v>
      </c>
      <c r="D913" s="4">
        <f t="shared" si="108"/>
        <v>1149.2100000395635</v>
      </c>
      <c r="E913" s="4">
        <f t="shared" si="102"/>
        <v>33039.787501137449</v>
      </c>
      <c r="F913">
        <f t="shared" si="105"/>
        <v>570.59097964091154</v>
      </c>
      <c r="G913">
        <f t="shared" si="106"/>
        <v>437.3464907936912</v>
      </c>
      <c r="H913">
        <f t="shared" si="107"/>
        <v>51.029002621207759</v>
      </c>
      <c r="I913">
        <f t="shared" si="101"/>
        <v>1058.9664730558106</v>
      </c>
      <c r="J913">
        <f t="shared" si="103"/>
        <v>60732.823974522456</v>
      </c>
    </row>
    <row r="914" spans="2:10" x14ac:dyDescent="0.25">
      <c r="B914" s="2">
        <f t="shared" si="100"/>
        <v>18540.199999999415</v>
      </c>
      <c r="C914" s="20">
        <f t="shared" si="104"/>
        <v>-33.800000000584987</v>
      </c>
      <c r="D914" s="4">
        <f t="shared" si="108"/>
        <v>1142.4400000395451</v>
      </c>
      <c r="E914" s="4">
        <f t="shared" si="102"/>
        <v>32845.150001136921</v>
      </c>
      <c r="F914">
        <f t="shared" si="105"/>
        <v>567.20589596938316</v>
      </c>
      <c r="G914">
        <f t="shared" si="106"/>
        <v>433.91579332192924</v>
      </c>
      <c r="H914">
        <f t="shared" si="107"/>
        <v>50.871887974643265</v>
      </c>
      <c r="I914">
        <f t="shared" si="101"/>
        <v>1051.9935772659555</v>
      </c>
      <c r="J914">
        <f t="shared" si="103"/>
        <v>60332.921179322584</v>
      </c>
    </row>
    <row r="915" spans="2:10" x14ac:dyDescent="0.25">
      <c r="B915" s="2">
        <f t="shared" si="100"/>
        <v>18540.299999999414</v>
      </c>
      <c r="C915" s="20">
        <f t="shared" si="104"/>
        <v>-33.700000000586442</v>
      </c>
      <c r="D915" s="4">
        <f t="shared" si="108"/>
        <v>1135.6900000395262</v>
      </c>
      <c r="E915" s="4">
        <f t="shared" si="102"/>
        <v>32651.087501136382</v>
      </c>
      <c r="F915">
        <f t="shared" si="105"/>
        <v>563.83081154481681</v>
      </c>
      <c r="G915">
        <f t="shared" si="106"/>
        <v>430.49353307536569</v>
      </c>
      <c r="H915">
        <f t="shared" si="107"/>
        <v>50.714830856186424</v>
      </c>
      <c r="I915">
        <f t="shared" si="101"/>
        <v>1045.0391754763689</v>
      </c>
      <c r="J915">
        <f t="shared" si="103"/>
        <v>59934.079034191891</v>
      </c>
    </row>
    <row r="916" spans="2:10" x14ac:dyDescent="0.25">
      <c r="B916" s="2">
        <f t="shared" si="100"/>
        <v>18540.399999999412</v>
      </c>
      <c r="C916" s="20">
        <f t="shared" si="104"/>
        <v>-33.600000000587897</v>
      </c>
      <c r="D916" s="4">
        <f t="shared" si="108"/>
        <v>1128.9600000395067</v>
      </c>
      <c r="E916" s="4">
        <f t="shared" si="102"/>
        <v>32457.600001135819</v>
      </c>
      <c r="F916">
        <f t="shared" si="105"/>
        <v>560.46572635812674</v>
      </c>
      <c r="G916">
        <f t="shared" si="106"/>
        <v>427.07968455071074</v>
      </c>
      <c r="H916">
        <f t="shared" si="107"/>
        <v>50.55783110783463</v>
      </c>
      <c r="I916">
        <f t="shared" si="101"/>
        <v>1038.1032420166721</v>
      </c>
      <c r="J916">
        <f t="shared" si="103"/>
        <v>59536.296066907555</v>
      </c>
    </row>
    <row r="917" spans="2:10" x14ac:dyDescent="0.25">
      <c r="B917" s="2">
        <f t="shared" si="100"/>
        <v>18540.499999999411</v>
      </c>
      <c r="C917" s="20">
        <f t="shared" si="104"/>
        <v>-33.500000000589353</v>
      </c>
      <c r="D917" s="4">
        <f t="shared" si="108"/>
        <v>1122.2500000394866</v>
      </c>
      <c r="E917" s="4">
        <f t="shared" si="102"/>
        <v>32264.687501135239</v>
      </c>
      <c r="F917">
        <f t="shared" si="105"/>
        <v>557.11064040009046</v>
      </c>
      <c r="G917">
        <f t="shared" si="106"/>
        <v>423.67422160261293</v>
      </c>
      <c r="H917">
        <f t="shared" si="107"/>
        <v>50.400888571483343</v>
      </c>
      <c r="I917">
        <f t="shared" si="101"/>
        <v>1031.1857505741868</v>
      </c>
      <c r="J917">
        <f t="shared" si="103"/>
        <v>59139.570768410231</v>
      </c>
    </row>
    <row r="918" spans="2:10" x14ac:dyDescent="0.25">
      <c r="B918" s="2">
        <f t="shared" si="100"/>
        <v>18540.599999999409</v>
      </c>
      <c r="C918" s="20">
        <f t="shared" si="104"/>
        <v>-33.400000000590808</v>
      </c>
      <c r="D918" s="4">
        <f t="shared" si="108"/>
        <v>1115.5600000394659</v>
      </c>
      <c r="E918" s="4">
        <f t="shared" si="102"/>
        <v>32072.350001134644</v>
      </c>
      <c r="F918">
        <f t="shared" si="105"/>
        <v>553.7655536613446</v>
      </c>
      <c r="G918">
        <f t="shared" si="106"/>
        <v>420.27711742280758</v>
      </c>
      <c r="H918">
        <f t="shared" si="107"/>
        <v>50.24400308892637</v>
      </c>
      <c r="I918">
        <f t="shared" si="101"/>
        <v>1024.2866741730786</v>
      </c>
      <c r="J918">
        <f t="shared" si="103"/>
        <v>58743.901591607879</v>
      </c>
    </row>
    <row r="919" spans="2:10" x14ac:dyDescent="0.25">
      <c r="B919" s="2">
        <f t="shared" si="100"/>
        <v>18540.699999999408</v>
      </c>
      <c r="C919" s="20">
        <f t="shared" si="104"/>
        <v>-33.300000000592263</v>
      </c>
      <c r="D919" s="4">
        <f t="shared" si="108"/>
        <v>1108.8900000394447</v>
      </c>
      <c r="E919" s="4">
        <f t="shared" si="102"/>
        <v>31880.587501134036</v>
      </c>
      <c r="F919">
        <f t="shared" si="105"/>
        <v>550.43046613238278</v>
      </c>
      <c r="G919">
        <f t="shared" si="106"/>
        <v>416.88834451842428</v>
      </c>
      <c r="H919">
        <f t="shared" si="107"/>
        <v>50.087174501856033</v>
      </c>
      <c r="I919">
        <f t="shared" si="101"/>
        <v>1017.4059851526631</v>
      </c>
      <c r="J919">
        <f t="shared" si="103"/>
        <v>58349.286950131594</v>
      </c>
    </row>
    <row r="920" spans="2:10" x14ac:dyDescent="0.25">
      <c r="B920" s="2">
        <f t="shared" si="100"/>
        <v>18540.799999999406</v>
      </c>
      <c r="C920" s="20">
        <f t="shared" si="104"/>
        <v>-33.200000000593718</v>
      </c>
      <c r="D920" s="4">
        <f t="shared" si="108"/>
        <v>1102.240000039423</v>
      </c>
      <c r="E920" s="4">
        <f t="shared" si="102"/>
        <v>31689.40000113341</v>
      </c>
      <c r="F920">
        <f t="shared" si="105"/>
        <v>547.10537780355355</v>
      </c>
      <c r="G920">
        <f t="shared" si="106"/>
        <v>413.50787468941309</v>
      </c>
      <c r="H920">
        <f t="shared" si="107"/>
        <v>49.930402651863396</v>
      </c>
      <c r="I920">
        <f t="shared" si="101"/>
        <v>1010.54365514483</v>
      </c>
      <c r="J920">
        <f t="shared" si="103"/>
        <v>57955.725217040883</v>
      </c>
    </row>
    <row r="921" spans="2:10" x14ac:dyDescent="0.25">
      <c r="B921" s="2">
        <f t="shared" si="100"/>
        <v>18540.899999999405</v>
      </c>
      <c r="C921" s="20">
        <f t="shared" si="104"/>
        <v>-33.100000000595173</v>
      </c>
      <c r="D921" s="4">
        <f t="shared" si="108"/>
        <v>1095.6100000394006</v>
      </c>
      <c r="E921" s="4">
        <f t="shared" si="102"/>
        <v>31498.787501132767</v>
      </c>
      <c r="F921">
        <f t="shared" si="105"/>
        <v>543.79028866505723</v>
      </c>
      <c r="G921">
        <f t="shared" si="106"/>
        <v>410.13567900504813</v>
      </c>
      <c r="H921">
        <f t="shared" si="107"/>
        <v>49.773687380438453</v>
      </c>
      <c r="I921">
        <f t="shared" si="101"/>
        <v>1003.6996550505438</v>
      </c>
      <c r="J921">
        <f t="shared" si="103"/>
        <v>57563.214723475896</v>
      </c>
    </row>
    <row r="922" spans="2:10" x14ac:dyDescent="0.25">
      <c r="B922" s="2">
        <f t="shared" si="100"/>
        <v>18540.999999999403</v>
      </c>
      <c r="C922" s="20">
        <f t="shared" si="104"/>
        <v>-33.000000000596629</v>
      </c>
      <c r="D922" s="4">
        <f t="shared" si="108"/>
        <v>1089.0000000393775</v>
      </c>
      <c r="E922" s="4">
        <f t="shared" si="102"/>
        <v>31308.750001132103</v>
      </c>
      <c r="F922">
        <f t="shared" si="105"/>
        <v>540.48519870694281</v>
      </c>
      <c r="G922">
        <f t="shared" si="106"/>
        <v>406.77172777946078</v>
      </c>
      <c r="H922">
        <f t="shared" si="107"/>
        <v>49.617028528970366</v>
      </c>
      <c r="I922">
        <f t="shared" si="101"/>
        <v>996.87395501537389</v>
      </c>
      <c r="J922">
        <f t="shared" si="103"/>
        <v>57171.753757254148</v>
      </c>
    </row>
    <row r="923" spans="2:10" x14ac:dyDescent="0.25">
      <c r="B923" s="2">
        <f t="shared" si="100"/>
        <v>18541.099999999402</v>
      </c>
      <c r="C923" s="20">
        <f t="shared" si="104"/>
        <v>-32.900000000598084</v>
      </c>
      <c r="D923" s="4">
        <f t="shared" si="108"/>
        <v>1082.4100000393539</v>
      </c>
      <c r="E923" s="4">
        <f t="shared" si="102"/>
        <v>31119.287501131428</v>
      </c>
      <c r="F923">
        <f t="shared" si="105"/>
        <v>537.19010791910625</v>
      </c>
      <c r="G923">
        <f t="shared" si="106"/>
        <v>403.41599054615551</v>
      </c>
      <c r="H923">
        <f t="shared" si="107"/>
        <v>49.460425938747683</v>
      </c>
      <c r="I923">
        <f t="shared" si="101"/>
        <v>990.06652440400944</v>
      </c>
      <c r="J923">
        <f t="shared" si="103"/>
        <v>56781.340561408819</v>
      </c>
    </row>
    <row r="924" spans="2:10" x14ac:dyDescent="0.25">
      <c r="B924" s="2">
        <f t="shared" si="100"/>
        <v>18541.1999999994</v>
      </c>
      <c r="C924" s="20">
        <f t="shared" si="104"/>
        <v>-32.800000000599539</v>
      </c>
      <c r="D924" s="4">
        <f t="shared" si="108"/>
        <v>1075.8400000393297</v>
      </c>
      <c r="E924" s="4">
        <f t="shared" si="102"/>
        <v>30930.400001130729</v>
      </c>
      <c r="F924">
        <f t="shared" si="105"/>
        <v>533.90501629128653</v>
      </c>
      <c r="G924">
        <f t="shared" si="106"/>
        <v>400.06843603145734</v>
      </c>
      <c r="H924">
        <f t="shared" si="107"/>
        <v>49.303879450958547</v>
      </c>
      <c r="I924">
        <f t="shared" si="101"/>
        <v>983.27733177370249</v>
      </c>
      <c r="J924">
        <f t="shared" si="103"/>
        <v>56391.973332665759</v>
      </c>
    </row>
    <row r="925" spans="2:10" x14ac:dyDescent="0.25">
      <c r="B925" s="2">
        <f t="shared" si="100"/>
        <v>18541.299999999399</v>
      </c>
      <c r="C925" s="20">
        <f t="shared" si="104"/>
        <v>-32.700000000600994</v>
      </c>
      <c r="D925" s="4">
        <f t="shared" si="108"/>
        <v>1069.2900000393049</v>
      </c>
      <c r="E925" s="4">
        <f t="shared" si="102"/>
        <v>30742.087501130016</v>
      </c>
      <c r="F925">
        <f t="shared" si="105"/>
        <v>530.62992381306299</v>
      </c>
      <c r="G925">
        <f t="shared" si="106"/>
        <v>396.72903212683616</v>
      </c>
      <c r="H925">
        <f t="shared" si="107"/>
        <v>49.147388906690871</v>
      </c>
      <c r="I925">
        <f t="shared" si="101"/>
        <v>976.50634484658997</v>
      </c>
      <c r="J925">
        <f t="shared" si="103"/>
        <v>56003.650219856077</v>
      </c>
    </row>
    <row r="926" spans="2:10" x14ac:dyDescent="0.25">
      <c r="B926" s="2">
        <f t="shared" si="100"/>
        <v>18541.399999999398</v>
      </c>
      <c r="C926" s="20">
        <f t="shared" si="104"/>
        <v>-32.600000000602449</v>
      </c>
      <c r="D926" s="4">
        <f t="shared" si="108"/>
        <v>1062.7600000392797</v>
      </c>
      <c r="E926" s="4">
        <f t="shared" si="102"/>
        <v>30554.350001129289</v>
      </c>
      <c r="F926">
        <f t="shared" si="105"/>
        <v>527.36483047385263</v>
      </c>
      <c r="G926">
        <f t="shared" si="106"/>
        <v>393.39774586005171</v>
      </c>
      <c r="H926">
        <f t="shared" si="107"/>
        <v>48.990954146932644</v>
      </c>
      <c r="I926">
        <f t="shared" si="101"/>
        <v>969.75353048083696</v>
      </c>
      <c r="J926">
        <f t="shared" si="103"/>
        <v>55616.369322261227</v>
      </c>
    </row>
    <row r="927" spans="2:10" x14ac:dyDescent="0.25">
      <c r="B927" s="2">
        <f t="shared" si="100"/>
        <v>18541.499999999396</v>
      </c>
      <c r="C927" s="20">
        <f t="shared" si="104"/>
        <v>-32.500000000603904</v>
      </c>
      <c r="D927" s="4">
        <f t="shared" si="108"/>
        <v>1056.2500000392538</v>
      </c>
      <c r="E927" s="4">
        <f t="shared" si="102"/>
        <v>30367.187501128548</v>
      </c>
      <c r="F927">
        <f t="shared" si="105"/>
        <v>524.10973626290695</v>
      </c>
      <c r="G927">
        <f t="shared" si="106"/>
        <v>390.07454336505816</v>
      </c>
      <c r="H927">
        <f t="shared" si="107"/>
        <v>48.834575012572074</v>
      </c>
      <c r="I927">
        <f t="shared" si="101"/>
        <v>963.01885464053714</v>
      </c>
      <c r="J927">
        <f t="shared" si="103"/>
        <v>55230.128687886739</v>
      </c>
    </row>
    <row r="928" spans="2:10" x14ac:dyDescent="0.25">
      <c r="B928" s="2">
        <f t="shared" si="100"/>
        <v>18541.599999999395</v>
      </c>
      <c r="C928" s="20">
        <f t="shared" si="104"/>
        <v>-32.40000000060536</v>
      </c>
      <c r="D928" s="4">
        <f t="shared" si="108"/>
        <v>1049.7600000392274</v>
      </c>
      <c r="E928" s="4">
        <f t="shared" si="102"/>
        <v>30180.60000112779</v>
      </c>
      <c r="F928">
        <f t="shared" si="105"/>
        <v>520.8646411693087</v>
      </c>
      <c r="G928">
        <f t="shared" si="106"/>
        <v>386.75938985060367</v>
      </c>
      <c r="H928">
        <f t="shared" si="107"/>
        <v>48.678251344397786</v>
      </c>
      <c r="I928">
        <f t="shared" si="101"/>
        <v>956.30228236431014</v>
      </c>
      <c r="J928">
        <f t="shared" si="103"/>
        <v>54844.92631166122</v>
      </c>
    </row>
    <row r="929" spans="2:10" x14ac:dyDescent="0.25">
      <c r="B929" s="2">
        <f t="shared" si="100"/>
        <v>18541.699999999393</v>
      </c>
      <c r="C929" s="20">
        <f t="shared" si="104"/>
        <v>-32.300000000606815</v>
      </c>
      <c r="D929" s="4">
        <f t="shared" si="108"/>
        <v>1043.2900000392003</v>
      </c>
      <c r="E929" s="4">
        <f t="shared" si="102"/>
        <v>29994.587501127007</v>
      </c>
      <c r="F929">
        <f t="shared" si="105"/>
        <v>517.62954518196875</v>
      </c>
      <c r="G929">
        <f t="shared" si="106"/>
        <v>383.45224956745676</v>
      </c>
      <c r="H929">
        <f t="shared" si="107"/>
        <v>48.52198298309915</v>
      </c>
      <c r="I929">
        <f t="shared" si="101"/>
        <v>949.60377773252469</v>
      </c>
      <c r="J929">
        <f t="shared" si="103"/>
        <v>54460.760133556629</v>
      </c>
    </row>
    <row r="930" spans="2:10" x14ac:dyDescent="0.25">
      <c r="B930" s="2">
        <f t="shared" si="100"/>
        <v>18541.799999999392</v>
      </c>
      <c r="C930" s="20">
        <f t="shared" si="104"/>
        <v>-32.20000000060827</v>
      </c>
      <c r="D930" s="4">
        <f t="shared" si="108"/>
        <v>1036.8400000391725</v>
      </c>
      <c r="E930" s="4">
        <f t="shared" si="102"/>
        <v>29809.150001126211</v>
      </c>
      <c r="F930">
        <f t="shared" si="105"/>
        <v>514.40444828962268</v>
      </c>
      <c r="G930">
        <f t="shared" si="106"/>
        <v>380.15308577418824</v>
      </c>
      <c r="H930">
        <f t="shared" si="107"/>
        <v>48.365769769266393</v>
      </c>
      <c r="I930">
        <f t="shared" si="101"/>
        <v>942.92330383307728</v>
      </c>
      <c r="J930">
        <f t="shared" si="103"/>
        <v>54077.628036625603</v>
      </c>
    </row>
    <row r="931" spans="2:10" x14ac:dyDescent="0.25">
      <c r="B931" s="2">
        <f t="shared" si="100"/>
        <v>18541.89999999939</v>
      </c>
      <c r="C931" s="20">
        <f t="shared" si="104"/>
        <v>-32.100000000609725</v>
      </c>
      <c r="D931" s="4">
        <f t="shared" si="108"/>
        <v>1030.4100000391443</v>
      </c>
      <c r="E931" s="4">
        <f t="shared" si="102"/>
        <v>29624.287501125396</v>
      </c>
      <c r="F931">
        <f t="shared" si="105"/>
        <v>511.18935048082795</v>
      </c>
      <c r="G931">
        <f t="shared" si="106"/>
        <v>376.86186070142963</v>
      </c>
      <c r="H931">
        <f t="shared" si="107"/>
        <v>48.209611543390871</v>
      </c>
      <c r="I931">
        <f t="shared" si="101"/>
        <v>936.2608227256485</v>
      </c>
      <c r="J931">
        <f t="shared" si="103"/>
        <v>53695.527844951517</v>
      </c>
    </row>
    <row r="932" spans="2:10" x14ac:dyDescent="0.25">
      <c r="B932" s="2">
        <f t="shared" si="100"/>
        <v>18541.999999999389</v>
      </c>
      <c r="C932" s="20">
        <f t="shared" si="104"/>
        <v>-32.00000000061118</v>
      </c>
      <c r="D932" s="4">
        <f t="shared" si="108"/>
        <v>1024.0000000391155</v>
      </c>
      <c r="E932" s="4">
        <f t="shared" si="102"/>
        <v>29440.000001124572</v>
      </c>
      <c r="F932">
        <f t="shared" si="105"/>
        <v>507.98425174395982</v>
      </c>
      <c r="G932">
        <f t="shared" si="106"/>
        <v>373.57853551452797</v>
      </c>
      <c r="H932">
        <f t="shared" si="107"/>
        <v>48.053508145865266</v>
      </c>
      <c r="I932">
        <f t="shared" si="101"/>
        <v>929.61629540435308</v>
      </c>
      <c r="J932">
        <f t="shared" si="103"/>
        <v>53314.457321506459</v>
      </c>
    </row>
    <row r="933" spans="2:10" x14ac:dyDescent="0.25">
      <c r="B933" s="2">
        <f t="shared" si="100"/>
        <v>18542.099999999387</v>
      </c>
      <c r="C933" s="20">
        <f t="shared" si="104"/>
        <v>-31.900000000612636</v>
      </c>
      <c r="D933" s="4">
        <f t="shared" si="108"/>
        <v>1017.6100000390861</v>
      </c>
      <c r="E933" s="4">
        <f t="shared" si="102"/>
        <v>29256.287501123723</v>
      </c>
      <c r="F933">
        <f t="shared" si="105"/>
        <v>504.78915206720802</v>
      </c>
      <c r="G933">
        <f t="shared" si="106"/>
        <v>370.30307027450988</v>
      </c>
      <c r="H933">
        <f t="shared" si="107"/>
        <v>47.897459416983828</v>
      </c>
      <c r="I933">
        <f t="shared" si="101"/>
        <v>922.98968175870164</v>
      </c>
      <c r="J933">
        <f t="shared" si="103"/>
        <v>52934.414165912334</v>
      </c>
    </row>
    <row r="934" spans="2:10" x14ac:dyDescent="0.25">
      <c r="B934" s="2">
        <f t="shared" si="100"/>
        <v>18542.199999999386</v>
      </c>
      <c r="C934" s="20">
        <f t="shared" si="104"/>
        <v>-31.800000000614091</v>
      </c>
      <c r="D934" s="4">
        <f t="shared" si="108"/>
        <v>1011.2400000390562</v>
      </c>
      <c r="E934" s="4">
        <f t="shared" si="102"/>
        <v>29073.150001122867</v>
      </c>
      <c r="F934">
        <f t="shared" si="105"/>
        <v>501.60405143857378</v>
      </c>
      <c r="G934">
        <f t="shared" si="106"/>
        <v>367.03542389726181</v>
      </c>
      <c r="H934">
        <f t="shared" si="107"/>
        <v>47.741465196942578</v>
      </c>
      <c r="I934">
        <f t="shared" si="101"/>
        <v>916.38094053277825</v>
      </c>
      <c r="J934">
        <f t="shared" si="103"/>
        <v>52555.39601209962</v>
      </c>
    </row>
    <row r="935" spans="2:10" x14ac:dyDescent="0.25">
      <c r="B935" s="2">
        <f t="shared" si="100"/>
        <v>18542.299999999384</v>
      </c>
      <c r="C935" s="20">
        <f t="shared" si="104"/>
        <v>-31.700000000615546</v>
      </c>
      <c r="D935" s="4">
        <f t="shared" si="108"/>
        <v>1004.8900000390256</v>
      </c>
      <c r="E935" s="4">
        <f t="shared" si="102"/>
        <v>28890.587501121987</v>
      </c>
      <c r="F935">
        <f t="shared" si="105"/>
        <v>498.4289498458653</v>
      </c>
      <c r="G935">
        <f t="shared" si="106"/>
        <v>363.77555411082801</v>
      </c>
      <c r="H935">
        <f t="shared" si="107"/>
        <v>47.585525325839534</v>
      </c>
      <c r="I935">
        <f t="shared" si="101"/>
        <v>909.79002928253283</v>
      </c>
      <c r="J935">
        <f t="shared" si="103"/>
        <v>52177.40042585809</v>
      </c>
    </row>
    <row r="936" spans="2:10" x14ac:dyDescent="0.25">
      <c r="B936" s="2">
        <f t="shared" si="100"/>
        <v>18542.399999999383</v>
      </c>
      <c r="C936" s="20">
        <f t="shared" si="104"/>
        <v>-31.600000000617001</v>
      </c>
      <c r="D936" s="4">
        <f t="shared" si="108"/>
        <v>998.56000003899453</v>
      </c>
      <c r="E936" s="4">
        <f t="shared" si="102"/>
        <v>28708.600001121093</v>
      </c>
      <c r="F936">
        <f t="shared" si="105"/>
        <v>495.26384727669472</v>
      </c>
      <c r="G936">
        <f t="shared" si="106"/>
        <v>360.52341741072286</v>
      </c>
      <c r="H936">
        <f t="shared" si="107"/>
        <v>47.429639643674975</v>
      </c>
      <c r="I936">
        <f t="shared" si="101"/>
        <v>903.21690433109245</v>
      </c>
      <c r="J936">
        <f t="shared" si="103"/>
        <v>51800.424902273851</v>
      </c>
    </row>
    <row r="937" spans="2:10" x14ac:dyDescent="0.25">
      <c r="B937" s="2">
        <f t="shared" si="100"/>
        <v>18542.499999999382</v>
      </c>
      <c r="C937" s="20">
        <f t="shared" si="104"/>
        <v>-31.500000000618456</v>
      </c>
      <c r="D937" s="4">
        <f t="shared" si="108"/>
        <v>992.25000003896275</v>
      </c>
      <c r="E937" s="4">
        <f t="shared" si="102"/>
        <v>28527.187501120181</v>
      </c>
      <c r="F937">
        <f t="shared" si="105"/>
        <v>492.10874371847382</v>
      </c>
      <c r="G937">
        <f t="shared" si="106"/>
        <v>357.27896901314284</v>
      </c>
      <c r="H937">
        <f t="shared" si="107"/>
        <v>47.273807990351592</v>
      </c>
      <c r="I937">
        <f t="shared" si="101"/>
        <v>896.66152072196815</v>
      </c>
      <c r="J937">
        <f t="shared" si="103"/>
        <v>51424.466863045694</v>
      </c>
    </row>
    <row r="938" spans="2:10" x14ac:dyDescent="0.25">
      <c r="B938" s="2">
        <f t="shared" si="100"/>
        <v>18542.59999999938</v>
      </c>
      <c r="C938" s="20">
        <f t="shared" si="104"/>
        <v>-31.400000000619912</v>
      </c>
      <c r="D938" s="4">
        <f t="shared" si="108"/>
        <v>985.9600000389305</v>
      </c>
      <c r="E938" s="4">
        <f t="shared" si="102"/>
        <v>28346.350001119255</v>
      </c>
      <c r="F938">
        <f t="shared" si="105"/>
        <v>488.96363915841044</v>
      </c>
      <c r="G938">
        <f t="shared" si="106"/>
        <v>354.04216280596273</v>
      </c>
      <c r="H938">
        <f t="shared" si="107"/>
        <v>47.118030205674771</v>
      </c>
      <c r="I938">
        <f t="shared" si="101"/>
        <v>890.12383217004799</v>
      </c>
      <c r="J938">
        <f t="shared" si="103"/>
        <v>51049.523653674521</v>
      </c>
    </row>
    <row r="939" spans="2:10" x14ac:dyDescent="0.25">
      <c r="B939" s="2">
        <f t="shared" si="100"/>
        <v>18542.699999999379</v>
      </c>
      <c r="C939" s="20">
        <f t="shared" si="104"/>
        <v>-31.300000000621367</v>
      </c>
      <c r="D939" s="4">
        <f t="shared" si="108"/>
        <v>979.69000003889755</v>
      </c>
      <c r="E939" s="4">
        <f t="shared" si="102"/>
        <v>28166.087501118305</v>
      </c>
      <c r="F939">
        <f t="shared" si="105"/>
        <v>485.82853358350428</v>
      </c>
      <c r="G939">
        <f t="shared" si="106"/>
        <v>350.81295129738572</v>
      </c>
      <c r="H939">
        <f t="shared" si="107"/>
        <v>46.962306129352783</v>
      </c>
      <c r="I939">
        <f t="shared" si="101"/>
        <v>883.60379101024273</v>
      </c>
      <c r="J939">
        <f t="shared" si="103"/>
        <v>50675.592540518097</v>
      </c>
    </row>
    <row r="940" spans="2:10" x14ac:dyDescent="0.25">
      <c r="B940" s="2">
        <f t="shared" ref="B940:B1003" si="109">B939+0.1</f>
        <v>18542.799999999377</v>
      </c>
      <c r="C940" s="20">
        <f t="shared" si="104"/>
        <v>-31.200000000622822</v>
      </c>
      <c r="D940" s="4">
        <f t="shared" si="108"/>
        <v>973.44000003886413</v>
      </c>
      <c r="E940" s="4">
        <f t="shared" si="102"/>
        <v>27986.400001117345</v>
      </c>
      <c r="F940">
        <f t="shared" si="105"/>
        <v>482.7034269805431</v>
      </c>
      <c r="G940">
        <f t="shared" si="106"/>
        <v>347.59128556211357</v>
      </c>
      <c r="H940">
        <f t="shared" si="107"/>
        <v>46.806635600997041</v>
      </c>
      <c r="I940">
        <f t="shared" ref="I940:I1003" si="110">SUM(F940:H940)</f>
        <v>877.10134814365381</v>
      </c>
      <c r="J940">
        <f t="shared" si="103"/>
        <v>50302.670707703735</v>
      </c>
    </row>
    <row r="941" spans="2:10" x14ac:dyDescent="0.25">
      <c r="B941" s="2">
        <f t="shared" si="109"/>
        <v>18542.899999999376</v>
      </c>
      <c r="C941" s="20">
        <f t="shared" si="104"/>
        <v>-31.100000000624277</v>
      </c>
      <c r="D941" s="4">
        <f t="shared" si="108"/>
        <v>967.21000003883</v>
      </c>
      <c r="E941" s="4">
        <f t="shared" si="102"/>
        <v>27807.287501116363</v>
      </c>
      <c r="F941">
        <f t="shared" si="105"/>
        <v>479.58831933609798</v>
      </c>
      <c r="G941">
        <f t="shared" si="106"/>
        <v>344.37711518489078</v>
      </c>
      <c r="H941">
        <f t="shared" si="107"/>
        <v>46.651018460122323</v>
      </c>
      <c r="I941">
        <f t="shared" si="110"/>
        <v>870.61645298111114</v>
      </c>
      <c r="J941">
        <f t="shared" si="103"/>
        <v>49930.755253890136</v>
      </c>
    </row>
    <row r="942" spans="2:10" x14ac:dyDescent="0.25">
      <c r="B942" s="2">
        <f t="shared" si="109"/>
        <v>18542.999999999374</v>
      </c>
      <c r="C942" s="20">
        <f t="shared" si="104"/>
        <v>-31.000000000625732</v>
      </c>
      <c r="D942" s="4">
        <f t="shared" si="108"/>
        <v>961.00000003879541</v>
      </c>
      <c r="E942" s="4">
        <f t="shared" si="102"/>
        <v>27628.750001115364</v>
      </c>
      <c r="F942">
        <f t="shared" si="105"/>
        <v>476.48321063651974</v>
      </c>
      <c r="G942">
        <f t="shared" si="106"/>
        <v>341.17038820126919</v>
      </c>
      <c r="H942">
        <f t="shared" si="107"/>
        <v>46.495454546146945</v>
      </c>
      <c r="I942">
        <f t="shared" si="110"/>
        <v>864.14905338393578</v>
      </c>
      <c r="J942">
        <f t="shared" si="103"/>
        <v>49559.843188870065</v>
      </c>
    </row>
    <row r="943" spans="2:10" x14ac:dyDescent="0.25">
      <c r="B943" s="2">
        <f t="shared" si="109"/>
        <v>18543.099999999373</v>
      </c>
      <c r="C943" s="20">
        <f t="shared" si="104"/>
        <v>-30.900000000627188</v>
      </c>
      <c r="D943" s="4">
        <f t="shared" si="108"/>
        <v>954.81000003876022</v>
      </c>
      <c r="E943" s="4">
        <f t="shared" si="102"/>
        <v>27450.787501114355</v>
      </c>
      <c r="F943">
        <f t="shared" si="105"/>
        <v>473.38810086793399</v>
      </c>
      <c r="G943">
        <f t="shared" si="106"/>
        <v>337.97105103542503</v>
      </c>
      <c r="H943">
        <f t="shared" si="107"/>
        <v>46.339943698393078</v>
      </c>
      <c r="I943">
        <f t="shared" si="110"/>
        <v>857.69909560175211</v>
      </c>
      <c r="J943">
        <f t="shared" si="103"/>
        <v>49189.931430003817</v>
      </c>
    </row>
    <row r="944" spans="2:10" x14ac:dyDescent="0.25">
      <c r="B944" s="2">
        <f t="shared" si="109"/>
        <v>18543.199999999371</v>
      </c>
      <c r="C944" s="20">
        <f t="shared" si="104"/>
        <v>-30.800000000628643</v>
      </c>
      <c r="D944" s="4">
        <f t="shared" si="108"/>
        <v>948.64000003872434</v>
      </c>
      <c r="E944" s="4">
        <f t="shared" si="102"/>
        <v>27273.400001113325</v>
      </c>
      <c r="F944">
        <f t="shared" si="105"/>
        <v>470.30299001623717</v>
      </c>
      <c r="G944">
        <f t="shared" si="106"/>
        <v>334.77904843485283</v>
      </c>
      <c r="H944">
        <f t="shared" si="107"/>
        <v>46.184485756086907</v>
      </c>
      <c r="I944">
        <f t="shared" si="110"/>
        <v>851.26652420717699</v>
      </c>
      <c r="J944">
        <f t="shared" si="103"/>
        <v>48821.016798473567</v>
      </c>
    </row>
    <row r="945" spans="2:10" x14ac:dyDescent="0.25">
      <c r="B945" s="2">
        <f t="shared" si="109"/>
        <v>18543.29999999937</v>
      </c>
      <c r="C945" s="20">
        <f t="shared" si="104"/>
        <v>-30.700000000630098</v>
      </c>
      <c r="D945" s="4">
        <f t="shared" si="108"/>
        <v>942.49000003868798</v>
      </c>
      <c r="E945" s="4">
        <f t="shared" si="102"/>
        <v>27096.587501112277</v>
      </c>
      <c r="F945">
        <f t="shared" si="105"/>
        <v>467.2278780670913</v>
      </c>
      <c r="G945">
        <f t="shared" si="106"/>
        <v>331.5943234017459</v>
      </c>
      <c r="H945">
        <f t="shared" si="107"/>
        <v>46.029080558358913</v>
      </c>
      <c r="I945">
        <f t="shared" si="110"/>
        <v>844.85128202719613</v>
      </c>
      <c r="J945">
        <f t="shared" si="103"/>
        <v>48453.096015347721</v>
      </c>
    </row>
    <row r="946" spans="2:10" x14ac:dyDescent="0.25">
      <c r="B946" s="2">
        <f t="shared" si="109"/>
        <v>18543.399999999368</v>
      </c>
      <c r="C946" s="20">
        <f t="shared" si="104"/>
        <v>-30.600000000631553</v>
      </c>
      <c r="D946" s="4">
        <f t="shared" si="108"/>
        <v>936.36000003865104</v>
      </c>
      <c r="E946" s="4">
        <f t="shared" si="102"/>
        <v>26920.350001111216</v>
      </c>
      <c r="F946">
        <f t="shared" si="105"/>
        <v>464.16276500592016</v>
      </c>
      <c r="G946">
        <f t="shared" si="106"/>
        <v>328.41681712085801</v>
      </c>
      <c r="H946">
        <f t="shared" si="107"/>
        <v>45.873727944244017</v>
      </c>
      <c r="I946">
        <f t="shared" si="110"/>
        <v>838.4533100710222</v>
      </c>
      <c r="J946">
        <f t="shared" si="103"/>
        <v>48086.165697443532</v>
      </c>
    </row>
    <row r="947" spans="2:10" x14ac:dyDescent="0.25">
      <c r="B947" s="2">
        <f t="shared" si="109"/>
        <v>18543.499999999367</v>
      </c>
      <c r="C947" s="20">
        <f t="shared" si="104"/>
        <v>-30.500000000633008</v>
      </c>
      <c r="D947" s="4">
        <f t="shared" si="108"/>
        <v>930.25000003861351</v>
      </c>
      <c r="E947" s="4">
        <f t="shared" si="102"/>
        <v>26744.687501110137</v>
      </c>
      <c r="F947">
        <f t="shared" si="105"/>
        <v>461.10765081790356</v>
      </c>
      <c r="G947">
        <f t="shared" si="106"/>
        <v>325.24646888362969</v>
      </c>
      <c r="H947">
        <f t="shared" si="107"/>
        <v>45.718427752681933</v>
      </c>
      <c r="I947">
        <f t="shared" si="110"/>
        <v>832.07254745421517</v>
      </c>
      <c r="J947">
        <f t="shared" si="103"/>
        <v>47720.222352975317</v>
      </c>
    </row>
    <row r="948" spans="2:10" x14ac:dyDescent="0.25">
      <c r="B948" s="2">
        <f t="shared" si="109"/>
        <v>18543.599999999366</v>
      </c>
      <c r="C948" s="20">
        <f t="shared" si="104"/>
        <v>-30.400000000634464</v>
      </c>
      <c r="D948" s="4">
        <f t="shared" si="108"/>
        <v>924.16000003857539</v>
      </c>
      <c r="E948" s="4">
        <f t="shared" si="102"/>
        <v>26569.600001109044</v>
      </c>
      <c r="F948">
        <f t="shared" si="105"/>
        <v>458.06253548797309</v>
      </c>
      <c r="G948">
        <f t="shared" si="106"/>
        <v>322.08321600834358</v>
      </c>
      <c r="H948">
        <f t="shared" si="107"/>
        <v>45.563179822517327</v>
      </c>
      <c r="I948">
        <f t="shared" si="110"/>
        <v>825.70893131883406</v>
      </c>
      <c r="J948">
        <f t="shared" si="103"/>
        <v>47355.262376975057</v>
      </c>
    </row>
    <row r="949" spans="2:10" x14ac:dyDescent="0.25">
      <c r="B949" s="2">
        <f t="shared" si="109"/>
        <v>18543.699999999364</v>
      </c>
      <c r="C949" s="20">
        <f t="shared" si="104"/>
        <v>-30.300000000635919</v>
      </c>
      <c r="D949" s="4">
        <f t="shared" si="108"/>
        <v>918.09000003853669</v>
      </c>
      <c r="E949" s="4">
        <f t="shared" si="102"/>
        <v>26395.08750110793</v>
      </c>
      <c r="F949">
        <f t="shared" si="105"/>
        <v>455.02741900080696</v>
      </c>
      <c r="G949">
        <f t="shared" si="106"/>
        <v>318.92699375605639</v>
      </c>
      <c r="H949">
        <f t="shared" si="107"/>
        <v>45.407983992500007</v>
      </c>
      <c r="I949">
        <f t="shared" si="110"/>
        <v>819.36239674936337</v>
      </c>
      <c r="J949">
        <f t="shared" si="103"/>
        <v>46991.282046470697</v>
      </c>
    </row>
    <row r="950" spans="2:10" x14ac:dyDescent="0.25">
      <c r="B950" s="2">
        <f t="shared" si="109"/>
        <v>18543.799999999363</v>
      </c>
      <c r="C950" s="20">
        <f t="shared" si="104"/>
        <v>-30.200000000637374</v>
      </c>
      <c r="D950" s="4">
        <f t="shared" si="108"/>
        <v>912.0400000384974</v>
      </c>
      <c r="E950" s="4">
        <f t="shared" si="102"/>
        <v>26221.150001106802</v>
      </c>
      <c r="F950">
        <f t="shared" si="105"/>
        <v>452.00230134082454</v>
      </c>
      <c r="G950">
        <f t="shared" si="106"/>
        <v>315.77773524203741</v>
      </c>
      <c r="H950">
        <f t="shared" si="107"/>
        <v>45.25284010128528</v>
      </c>
      <c r="I950">
        <f t="shared" si="110"/>
        <v>813.03287668414725</v>
      </c>
      <c r="J950">
        <f t="shared" si="103"/>
        <v>46628.277515406837</v>
      </c>
    </row>
    <row r="951" spans="2:10" x14ac:dyDescent="0.25">
      <c r="B951" s="2">
        <f t="shared" si="109"/>
        <v>18543.899999999361</v>
      </c>
      <c r="C951" s="20">
        <f t="shared" si="104"/>
        <v>-30.100000000638829</v>
      </c>
      <c r="D951" s="4">
        <f t="shared" si="108"/>
        <v>906.01000003845752</v>
      </c>
      <c r="E951" s="4">
        <f t="shared" si="102"/>
        <v>26047.787501105653</v>
      </c>
      <c r="F951">
        <f t="shared" si="105"/>
        <v>448.98718249218166</v>
      </c>
      <c r="G951">
        <f t="shared" si="106"/>
        <v>312.63537134242171</v>
      </c>
      <c r="H951">
        <f t="shared" si="107"/>
        <v>45.097747987434047</v>
      </c>
      <c r="I951">
        <f t="shared" si="110"/>
        <v>806.72030182203753</v>
      </c>
      <c r="J951">
        <f t="shared" si="103"/>
        <v>46266.244809290838</v>
      </c>
    </row>
    <row r="952" spans="2:10" x14ac:dyDescent="0.25">
      <c r="B952" s="2">
        <f t="shared" si="109"/>
        <v>18543.99999999936</v>
      </c>
      <c r="C952" s="20">
        <f t="shared" si="104"/>
        <v>-30.000000000640284</v>
      </c>
      <c r="D952" s="4">
        <f t="shared" si="108"/>
        <v>900.00000003841706</v>
      </c>
      <c r="E952" s="4">
        <f t="shared" si="102"/>
        <v>25875.000001104494</v>
      </c>
      <c r="F952">
        <f t="shared" si="105"/>
        <v>445.98206243876444</v>
      </c>
      <c r="G952">
        <f t="shared" si="106"/>
        <v>309.4998305957634</v>
      </c>
      <c r="H952">
        <f t="shared" si="107"/>
        <v>44.942707489413174</v>
      </c>
      <c r="I952">
        <f t="shared" si="110"/>
        <v>800.42460052394097</v>
      </c>
      <c r="J952">
        <f t="shared" si="103"/>
        <v>45905.179819546524</v>
      </c>
    </row>
    <row r="953" spans="2:10" x14ac:dyDescent="0.25">
      <c r="B953" s="2">
        <f t="shared" si="109"/>
        <v>18544.099999999358</v>
      </c>
      <c r="C953" s="20">
        <f t="shared" si="104"/>
        <v>-29.900000000641739</v>
      </c>
      <c r="D953" s="4">
        <f t="shared" si="108"/>
        <v>894.01000003837601</v>
      </c>
      <c r="E953" s="4">
        <f t="shared" si="102"/>
        <v>25702.78750110331</v>
      </c>
      <c r="F953">
        <f t="shared" si="105"/>
        <v>442.98694116418466</v>
      </c>
      <c r="G953">
        <f t="shared" si="106"/>
        <v>306.37103909915191</v>
      </c>
      <c r="H953">
        <f t="shared" si="107"/>
        <v>44.787718445595594</v>
      </c>
      <c r="I953">
        <f t="shared" si="110"/>
        <v>794.14569870893217</v>
      </c>
      <c r="J953">
        <f t="shared" si="103"/>
        <v>45545.078297556094</v>
      </c>
    </row>
    <row r="954" spans="2:10" x14ac:dyDescent="0.25">
      <c r="B954" s="2">
        <f t="shared" si="109"/>
        <v>18544.199999999357</v>
      </c>
      <c r="C954" s="20">
        <f t="shared" si="104"/>
        <v>-29.800000000643195</v>
      </c>
      <c r="D954" s="4">
        <f t="shared" si="108"/>
        <v>888.04000003833437</v>
      </c>
      <c r="E954" s="4">
        <f t="shared" si="102"/>
        <v>25531.150001102113</v>
      </c>
      <c r="F954">
        <f t="shared" si="105"/>
        <v>440.00181865177319</v>
      </c>
      <c r="G954">
        <f t="shared" si="106"/>
        <v>303.24892039852585</v>
      </c>
      <c r="H954">
        <f t="shared" si="107"/>
        <v>44.632780694260639</v>
      </c>
      <c r="I954">
        <f t="shared" si="110"/>
        <v>787.88351974455964</v>
      </c>
      <c r="J954">
        <f t="shared" si="103"/>
        <v>45185.935848369081</v>
      </c>
    </row>
    <row r="955" spans="2:10" x14ac:dyDescent="0.25">
      <c r="B955" s="2">
        <f t="shared" si="109"/>
        <v>18544.299999999355</v>
      </c>
      <c r="C955" s="20">
        <f t="shared" si="104"/>
        <v>-29.70000000064465</v>
      </c>
      <c r="D955" s="4">
        <f t="shared" si="108"/>
        <v>882.09000003829215</v>
      </c>
      <c r="E955" s="4">
        <f t="shared" si="102"/>
        <v>25360.087501100897</v>
      </c>
      <c r="F955">
        <f t="shared" si="105"/>
        <v>437.02669488457502</v>
      </c>
      <c r="G955">
        <f t="shared" si="106"/>
        <v>300.13339537279006</v>
      </c>
      <c r="H955">
        <f t="shared" si="107"/>
        <v>44.47789407359425</v>
      </c>
      <c r="I955">
        <f t="shared" si="110"/>
        <v>781.63798433095928</v>
      </c>
      <c r="J955">
        <f t="shared" si="103"/>
        <v>44827.747924056159</v>
      </c>
    </row>
    <row r="956" spans="2:10" x14ac:dyDescent="0.25">
      <c r="B956" s="2">
        <f t="shared" si="109"/>
        <v>18544.399999999354</v>
      </c>
      <c r="C956" s="20">
        <f t="shared" si="104"/>
        <v>-29.600000000646105</v>
      </c>
      <c r="D956" s="4">
        <f t="shared" si="108"/>
        <v>876.16000003824945</v>
      </c>
      <c r="E956" s="4">
        <f t="shared" si="102"/>
        <v>25189.600001099672</v>
      </c>
      <c r="F956">
        <f t="shared" si="105"/>
        <v>434.06156984534266</v>
      </c>
      <c r="G956">
        <f t="shared" si="106"/>
        <v>297.02438211131158</v>
      </c>
      <c r="H956">
        <f t="shared" si="107"/>
        <v>44.323058421689183</v>
      </c>
      <c r="I956">
        <f t="shared" si="110"/>
        <v>775.40901037834351</v>
      </c>
      <c r="J956">
        <f t="shared" si="103"/>
        <v>44470.509816682992</v>
      </c>
    </row>
    <row r="957" spans="2:10" x14ac:dyDescent="0.25">
      <c r="B957" s="2">
        <f t="shared" si="109"/>
        <v>18544.499999999352</v>
      </c>
      <c r="C957" s="20">
        <f t="shared" si="104"/>
        <v>-29.50000000064756</v>
      </c>
      <c r="D957" s="4">
        <f t="shared" si="108"/>
        <v>870.25000003820605</v>
      </c>
      <c r="E957" s="4">
        <f t="shared" si="102"/>
        <v>25019.687501098426</v>
      </c>
      <c r="F957">
        <f t="shared" si="105"/>
        <v>431.10644351653059</v>
      </c>
      <c r="G957">
        <f t="shared" si="106"/>
        <v>293.92179578433388</v>
      </c>
      <c r="H957">
        <f t="shared" si="107"/>
        <v>44.168273576545296</v>
      </c>
      <c r="I957">
        <f t="shared" si="110"/>
        <v>769.19651287740976</v>
      </c>
      <c r="J957">
        <f t="shared" si="103"/>
        <v>44114.216650878021</v>
      </c>
    </row>
    <row r="958" spans="2:10" x14ac:dyDescent="0.25">
      <c r="B958" s="2">
        <f t="shared" si="109"/>
        <v>18544.599999999351</v>
      </c>
      <c r="C958" s="20">
        <f t="shared" si="104"/>
        <v>-29.400000000649015</v>
      </c>
      <c r="D958" s="4">
        <f t="shared" si="108"/>
        <v>864.36000003816207</v>
      </c>
      <c r="E958" s="4">
        <f t="shared" si="102"/>
        <v>24850.350001097158</v>
      </c>
      <c r="F958">
        <f t="shared" si="105"/>
        <v>428.16131588028856</v>
      </c>
      <c r="G958">
        <f t="shared" si="106"/>
        <v>290.82554850581079</v>
      </c>
      <c r="H958">
        <f t="shared" si="107"/>
        <v>44.013539376069744</v>
      </c>
      <c r="I958">
        <f t="shared" si="110"/>
        <v>763.00040376216907</v>
      </c>
      <c r="J958">
        <f t="shared" si="103"/>
        <v>43758.863375965593</v>
      </c>
    </row>
    <row r="959" spans="2:10" x14ac:dyDescent="0.25">
      <c r="B959" s="2">
        <f t="shared" si="109"/>
        <v>18544.69999999935</v>
      </c>
      <c r="C959" s="20">
        <f t="shared" si="104"/>
        <v>-29.300000000650471</v>
      </c>
      <c r="D959" s="4">
        <f t="shared" si="108"/>
        <v>858.49000003811761</v>
      </c>
      <c r="E959" s="4">
        <f t="shared" si="102"/>
        <v>24681.587501095884</v>
      </c>
      <c r="F959">
        <f t="shared" si="105"/>
        <v>425.2261869184556</v>
      </c>
      <c r="G959">
        <f t="shared" si="106"/>
        <v>287.73554918812198</v>
      </c>
      <c r="H959">
        <f t="shared" si="107"/>
        <v>43.85885565807726</v>
      </c>
      <c r="I959">
        <f t="shared" si="110"/>
        <v>756.82059176465475</v>
      </c>
      <c r="J959">
        <f t="shared" si="103"/>
        <v>43404.44475763329</v>
      </c>
    </row>
    <row r="960" spans="2:10" x14ac:dyDescent="0.25">
      <c r="B960" s="2">
        <f t="shared" si="109"/>
        <v>18544.799999999348</v>
      </c>
      <c r="C960" s="20">
        <f t="shared" si="104"/>
        <v>-29.200000000651926</v>
      </c>
      <c r="D960" s="4">
        <f t="shared" si="108"/>
        <v>852.64000003807246</v>
      </c>
      <c r="E960" s="4">
        <f t="shared" ref="E960:E1023" si="111">D960*11500/$D$89</f>
        <v>24513.400001094582</v>
      </c>
      <c r="F960">
        <f t="shared" si="105"/>
        <v>422.30105661255305</v>
      </c>
      <c r="G960">
        <f t="shared" si="106"/>
        <v>284.65170338808412</v>
      </c>
      <c r="H960">
        <f t="shared" si="107"/>
        <v>43.704222260290351</v>
      </c>
      <c r="I960">
        <f t="shared" si="110"/>
        <v>750.65698226092763</v>
      </c>
      <c r="J960">
        <f t="shared" ref="J960:J1023" si="112">I960*11500/$I$89</f>
        <v>43050.955369100186</v>
      </c>
    </row>
    <row r="961" spans="2:10" x14ac:dyDescent="0.25">
      <c r="B961" s="2">
        <f t="shared" si="109"/>
        <v>18544.899999999347</v>
      </c>
      <c r="C961" s="20">
        <f t="shared" ref="C961:C1024" si="113">-$A$8+B961</f>
        <v>-29.100000000653381</v>
      </c>
      <c r="D961" s="4">
        <f t="shared" si="108"/>
        <v>846.81000003802683</v>
      </c>
      <c r="E961" s="4">
        <f t="shared" si="111"/>
        <v>24345.787501093269</v>
      </c>
      <c r="F961">
        <f t="shared" ref="F961:F1024" si="114">-F$8*$C961*SQRT(MAX(0,$C961^2-4^2))</f>
        <v>419.38592494377849</v>
      </c>
      <c r="G961">
        <f t="shared" ref="G961:G1024" si="115">-G$8*$C961*SQRT(MAX(0,$C961^2-21.4^2))</f>
        <v>281.57391314362314</v>
      </c>
      <c r="H961">
        <f t="shared" ref="H961:H1024" si="116">-H$8*$C961*SQRT(MAX(0,$C961^2+5000*$O$2))</f>
        <v>43.549639020339569</v>
      </c>
      <c r="I961">
        <f t="shared" si="110"/>
        <v>744.50947710774119</v>
      </c>
      <c r="J961">
        <f t="shared" si="112"/>
        <v>42698.38958174947</v>
      </c>
    </row>
    <row r="962" spans="2:10" x14ac:dyDescent="0.25">
      <c r="B962" s="2">
        <f t="shared" si="109"/>
        <v>18544.999999999345</v>
      </c>
      <c r="C962" s="20">
        <f t="shared" si="113"/>
        <v>-29.000000000654836</v>
      </c>
      <c r="D962" s="4">
        <f t="shared" ref="D962:D1025" si="117">C962^2</f>
        <v>841.0000000379805</v>
      </c>
      <c r="E962" s="4">
        <f t="shared" si="111"/>
        <v>24178.750001091939</v>
      </c>
      <c r="F962">
        <f t="shared" si="114"/>
        <v>416.48079189299818</v>
      </c>
      <c r="G962">
        <f t="shared" si="115"/>
        <v>278.5020768004174</v>
      </c>
      <c r="H962">
        <f t="shared" si="116"/>
        <v>43.395105775763753</v>
      </c>
      <c r="I962">
        <f t="shared" si="110"/>
        <v>738.37797446917943</v>
      </c>
      <c r="J962">
        <f t="shared" si="112"/>
        <v>42346.741555185858</v>
      </c>
    </row>
    <row r="963" spans="2:10" x14ac:dyDescent="0.25">
      <c r="B963" s="2">
        <f t="shared" si="109"/>
        <v>18545.099999999344</v>
      </c>
      <c r="C963" s="20">
        <f t="shared" si="113"/>
        <v>-28.900000000656291</v>
      </c>
      <c r="D963" s="4">
        <f t="shared" si="117"/>
        <v>835.2100000379337</v>
      </c>
      <c r="E963" s="4">
        <f t="shared" si="111"/>
        <v>24012.287501090592</v>
      </c>
      <c r="F963">
        <f t="shared" si="114"/>
        <v>413.58565744074048</v>
      </c>
      <c r="G963">
        <f t="shared" si="115"/>
        <v>275.43608882776221</v>
      </c>
      <c r="H963">
        <f t="shared" si="116"/>
        <v>43.240622364010264</v>
      </c>
      <c r="I963">
        <f t="shared" si="110"/>
        <v>732.26236863251302</v>
      </c>
      <c r="J963">
        <f t="shared" si="112"/>
        <v>41996.005226674883</v>
      </c>
    </row>
    <row r="964" spans="2:10" x14ac:dyDescent="0.25">
      <c r="B964" s="2">
        <f t="shared" si="109"/>
        <v>18545.199999999342</v>
      </c>
      <c r="C964" s="20">
        <f t="shared" si="113"/>
        <v>-28.800000000657747</v>
      </c>
      <c r="D964" s="4">
        <f t="shared" si="117"/>
        <v>829.44000003788619</v>
      </c>
      <c r="E964" s="4">
        <f t="shared" si="111"/>
        <v>23846.400001089227</v>
      </c>
      <c r="F964">
        <f t="shared" si="114"/>
        <v>410.70052156718845</v>
      </c>
      <c r="G964">
        <f t="shared" si="115"/>
        <v>272.37583962283787</v>
      </c>
      <c r="H964">
        <f t="shared" si="116"/>
        <v>43.086188622435181</v>
      </c>
      <c r="I964">
        <f t="shared" si="110"/>
        <v>726.16254981246152</v>
      </c>
      <c r="J964">
        <f t="shared" si="112"/>
        <v>41646.174299916973</v>
      </c>
    </row>
    <row r="965" spans="2:10" x14ac:dyDescent="0.25">
      <c r="B965" s="2">
        <f t="shared" si="109"/>
        <v>18545.299999999341</v>
      </c>
      <c r="C965" s="20">
        <f t="shared" si="113"/>
        <v>-28.700000000659202</v>
      </c>
      <c r="D965" s="4">
        <f t="shared" si="117"/>
        <v>823.69000003783822</v>
      </c>
      <c r="E965" s="4">
        <f t="shared" si="111"/>
        <v>23681.087501087852</v>
      </c>
      <c r="F965">
        <f t="shared" si="114"/>
        <v>407.82538425217246</v>
      </c>
      <c r="G965">
        <f t="shared" si="115"/>
        <v>269.32121530249145</v>
      </c>
      <c r="H965">
        <f t="shared" si="116"/>
        <v>42.931804388303654</v>
      </c>
      <c r="I965">
        <f t="shared" si="110"/>
        <v>720.07840394296761</v>
      </c>
      <c r="J965">
        <f t="shared" si="112"/>
        <v>41297.242233105622</v>
      </c>
    </row>
    <row r="966" spans="2:10" x14ac:dyDescent="0.25">
      <c r="B966" s="2">
        <f t="shared" si="109"/>
        <v>18545.399999999339</v>
      </c>
      <c r="C966" s="20">
        <f t="shared" si="113"/>
        <v>-28.600000000660657</v>
      </c>
      <c r="D966" s="4">
        <f t="shared" si="117"/>
        <v>817.96000003778954</v>
      </c>
      <c r="E966" s="4">
        <f t="shared" si="111"/>
        <v>23516.350001086448</v>
      </c>
      <c r="F966">
        <f t="shared" si="114"/>
        <v>404.96024547516271</v>
      </c>
      <c r="G966">
        <f t="shared" si="115"/>
        <v>266.27209748156054</v>
      </c>
      <c r="H966">
        <f t="shared" si="116"/>
        <v>42.777469498790047</v>
      </c>
      <c r="I966">
        <f t="shared" si="110"/>
        <v>714.00981245551327</v>
      </c>
      <c r="J966">
        <f t="shared" si="112"/>
        <v>40949.202226213514</v>
      </c>
    </row>
    <row r="967" spans="2:10" x14ac:dyDescent="0.25">
      <c r="B967" s="2">
        <f t="shared" si="109"/>
        <v>18545.499999999338</v>
      </c>
      <c r="C967" s="20">
        <f t="shared" si="113"/>
        <v>-28.500000000662112</v>
      </c>
      <c r="D967" s="4">
        <f t="shared" si="117"/>
        <v>812.25000003774039</v>
      </c>
      <c r="E967" s="4">
        <f t="shared" si="111"/>
        <v>23352.187501085038</v>
      </c>
      <c r="F967">
        <f t="shared" si="114"/>
        <v>402.10510521526129</v>
      </c>
      <c r="G967">
        <f t="shared" si="115"/>
        <v>263.22836303667737</v>
      </c>
      <c r="H967">
        <f t="shared" si="116"/>
        <v>42.623183790978203</v>
      </c>
      <c r="I967">
        <f t="shared" si="110"/>
        <v>707.95665204291686</v>
      </c>
      <c r="J967">
        <f t="shared" si="112"/>
        <v>40602.047207446092</v>
      </c>
    </row>
    <row r="968" spans="2:10" x14ac:dyDescent="0.25">
      <c r="B968" s="2">
        <f t="shared" si="109"/>
        <v>18545.599999999336</v>
      </c>
      <c r="C968" s="20">
        <f t="shared" si="113"/>
        <v>-28.400000000663567</v>
      </c>
      <c r="D968" s="4">
        <f t="shared" si="117"/>
        <v>806.56000003769066</v>
      </c>
      <c r="E968" s="4">
        <f t="shared" si="111"/>
        <v>23188.600001083607</v>
      </c>
      <c r="F968">
        <f t="shared" si="114"/>
        <v>399.25996345119444</v>
      </c>
      <c r="G968">
        <f t="shared" si="115"/>
        <v>260.18988385439224</v>
      </c>
      <c r="H968">
        <f t="shared" si="116"/>
        <v>42.468947101861744</v>
      </c>
      <c r="I968">
        <f t="shared" si="110"/>
        <v>701.91879440744844</v>
      </c>
      <c r="J968">
        <f t="shared" si="112"/>
        <v>40255.769818795648</v>
      </c>
    </row>
    <row r="969" spans="2:10" x14ac:dyDescent="0.25">
      <c r="B969" s="2">
        <f t="shared" si="109"/>
        <v>18545.699999999335</v>
      </c>
      <c r="C969" s="20">
        <f t="shared" si="113"/>
        <v>-28.300000000665023</v>
      </c>
      <c r="D969" s="4">
        <f t="shared" si="117"/>
        <v>800.89000003764022</v>
      </c>
      <c r="E969" s="4">
        <f t="shared" si="111"/>
        <v>23025.587501082155</v>
      </c>
      <c r="F969">
        <f t="shared" si="114"/>
        <v>396.42482016130413</v>
      </c>
      <c r="G969">
        <f t="shared" si="115"/>
        <v>257.15652656234596</v>
      </c>
      <c r="H969">
        <f t="shared" si="116"/>
        <v>42.314759268344254</v>
      </c>
      <c r="I969">
        <f t="shared" si="110"/>
        <v>695.89610599199432</v>
      </c>
      <c r="J969">
        <f t="shared" si="112"/>
        <v>39910.362400623409</v>
      </c>
    </row>
    <row r="970" spans="2:10" x14ac:dyDescent="0.25">
      <c r="B970" s="2">
        <f t="shared" si="109"/>
        <v>18545.799999999334</v>
      </c>
      <c r="C970" s="20">
        <f t="shared" si="113"/>
        <v>-28.200000000666478</v>
      </c>
      <c r="D970" s="4">
        <f t="shared" si="117"/>
        <v>795.24000003758931</v>
      </c>
      <c r="E970" s="4">
        <f t="shared" si="111"/>
        <v>22863.150001080692</v>
      </c>
      <c r="F970">
        <f t="shared" si="114"/>
        <v>393.59967532353977</v>
      </c>
      <c r="G970">
        <f t="shared" si="115"/>
        <v>254.12815224209672</v>
      </c>
      <c r="H970">
        <f t="shared" si="116"/>
        <v>42.160620127239547</v>
      </c>
      <c r="I970">
        <f t="shared" si="110"/>
        <v>689.88844769287607</v>
      </c>
      <c r="J970">
        <f t="shared" si="112"/>
        <v>39565.816975189344</v>
      </c>
    </row>
    <row r="971" spans="2:10" x14ac:dyDescent="0.25">
      <c r="B971" s="2">
        <f t="shared" si="109"/>
        <v>18545.899999999332</v>
      </c>
      <c r="C971" s="20">
        <f t="shared" si="113"/>
        <v>-28.100000000667933</v>
      </c>
      <c r="D971" s="4">
        <f t="shared" si="117"/>
        <v>789.61000003753782</v>
      </c>
      <c r="E971" s="4">
        <f t="shared" si="111"/>
        <v>22701.287501079212</v>
      </c>
      <c r="F971">
        <f t="shared" si="114"/>
        <v>390.78452891544976</v>
      </c>
      <c r="G971">
        <f t="shared" si="115"/>
        <v>251.10461612207069</v>
      </c>
      <c r="H971">
        <f t="shared" si="116"/>
        <v>42.006529515271922</v>
      </c>
      <c r="I971">
        <f t="shared" si="110"/>
        <v>683.89567455279234</v>
      </c>
      <c r="J971">
        <f t="shared" si="112"/>
        <v>39222.125229042089</v>
      </c>
    </row>
    <row r="972" spans="2:10" x14ac:dyDescent="0.25">
      <c r="B972" s="2">
        <f t="shared" si="109"/>
        <v>18545.999999999331</v>
      </c>
      <c r="C972" s="20">
        <f t="shared" si="113"/>
        <v>-28.000000000669388</v>
      </c>
      <c r="D972" s="4">
        <f t="shared" si="117"/>
        <v>784.00000003748573</v>
      </c>
      <c r="E972" s="4">
        <f t="shared" si="111"/>
        <v>22540.000001077718</v>
      </c>
      <c r="F972">
        <f t="shared" si="114"/>
        <v>387.9793809141724</v>
      </c>
      <c r="G972">
        <f t="shared" si="115"/>
        <v>248.08576724895678</v>
      </c>
      <c r="H972">
        <f t="shared" si="116"/>
        <v>41.852487269076406</v>
      </c>
      <c r="I972">
        <f t="shared" si="110"/>
        <v>677.91763543220554</v>
      </c>
      <c r="J972">
        <f t="shared" si="112"/>
        <v>38879.278494172635</v>
      </c>
    </row>
    <row r="973" spans="2:10" x14ac:dyDescent="0.25">
      <c r="B973" s="2">
        <f t="shared" si="109"/>
        <v>18546.099999999329</v>
      </c>
      <c r="C973" s="20">
        <f t="shared" si="113"/>
        <v>-27.900000000670843</v>
      </c>
      <c r="D973" s="4">
        <f t="shared" si="117"/>
        <v>778.41000003743306</v>
      </c>
      <c r="E973" s="4">
        <f t="shared" si="111"/>
        <v>22379.2875010762</v>
      </c>
      <c r="F973">
        <f t="shared" si="114"/>
        <v>385.18423129642707</v>
      </c>
      <c r="G973">
        <f t="shared" si="115"/>
        <v>245.07144813569161</v>
      </c>
      <c r="H973">
        <f t="shared" si="116"/>
        <v>41.698493225199016</v>
      </c>
      <c r="I973">
        <f t="shared" si="110"/>
        <v>671.95417265731771</v>
      </c>
      <c r="J973">
        <f t="shared" si="112"/>
        <v>38537.267727825369</v>
      </c>
    </row>
    <row r="974" spans="2:10" x14ac:dyDescent="0.25">
      <c r="B974" s="2">
        <f t="shared" si="109"/>
        <v>18546.199999999328</v>
      </c>
      <c r="C974" s="20">
        <f t="shared" si="113"/>
        <v>-27.800000000672298</v>
      </c>
      <c r="D974" s="4">
        <f t="shared" si="117"/>
        <v>772.84000003737981</v>
      </c>
      <c r="E974" s="4">
        <f t="shared" si="111"/>
        <v>22219.150001074671</v>
      </c>
      <c r="F974">
        <f t="shared" si="114"/>
        <v>382.39908003850479</v>
      </c>
      <c r="G974">
        <f t="shared" si="115"/>
        <v>242.06149438399609</v>
      </c>
      <c r="H974">
        <f t="shared" si="116"/>
        <v>41.544547220096945</v>
      </c>
      <c r="I974">
        <f t="shared" si="110"/>
        <v>666.00512164259794</v>
      </c>
      <c r="J974">
        <f t="shared" si="112"/>
        <v>38196.083490849633</v>
      </c>
    </row>
    <row r="975" spans="2:10" x14ac:dyDescent="0.25">
      <c r="B975" s="2">
        <f t="shared" si="109"/>
        <v>18546.299999999326</v>
      </c>
      <c r="C975" s="20">
        <f t="shared" si="113"/>
        <v>-27.700000000673754</v>
      </c>
      <c r="D975" s="4">
        <f t="shared" si="117"/>
        <v>767.29000003732597</v>
      </c>
      <c r="E975" s="4">
        <f t="shared" si="111"/>
        <v>22059.587501073122</v>
      </c>
      <c r="F975">
        <f t="shared" si="114"/>
        <v>379.62392711625881</v>
      </c>
      <c r="G975">
        <f t="shared" si="115"/>
        <v>239.05573427921047</v>
      </c>
      <c r="H975">
        <f t="shared" si="116"/>
        <v>41.390649090138908</v>
      </c>
      <c r="I975">
        <f t="shared" si="110"/>
        <v>660.07031048560827</v>
      </c>
      <c r="J975">
        <f t="shared" si="112"/>
        <v>37855.715924462587</v>
      </c>
    </row>
    <row r="976" spans="2:10" x14ac:dyDescent="0.25">
      <c r="B976" s="2">
        <f t="shared" si="109"/>
        <v>18546.399999999325</v>
      </c>
      <c r="C976" s="20">
        <f t="shared" si="113"/>
        <v>-27.600000000675209</v>
      </c>
      <c r="D976" s="4">
        <f t="shared" si="117"/>
        <v>761.76000003727154</v>
      </c>
      <c r="E976" s="4">
        <f t="shared" si="111"/>
        <v>21900.600001071558</v>
      </c>
      <c r="F976">
        <f t="shared" si="114"/>
        <v>376.85877250509492</v>
      </c>
      <c r="G976">
        <f t="shared" si="115"/>
        <v>236.05398835493799</v>
      </c>
      <c r="H976">
        <f t="shared" si="116"/>
        <v>41.236798671605342</v>
      </c>
      <c r="I976">
        <f t="shared" si="110"/>
        <v>654.14955953163826</v>
      </c>
      <c r="J976">
        <f t="shared" si="112"/>
        <v>37516.154725280503</v>
      </c>
    </row>
    <row r="977" spans="2:10" x14ac:dyDescent="0.25">
      <c r="B977" s="2">
        <f t="shared" si="109"/>
        <v>18546.499999999323</v>
      </c>
      <c r="C977" s="20">
        <f t="shared" si="113"/>
        <v>-27.500000000676664</v>
      </c>
      <c r="D977" s="4">
        <f t="shared" si="117"/>
        <v>756.25000003721652</v>
      </c>
      <c r="E977" s="4">
        <f t="shared" si="111"/>
        <v>21742.187501069973</v>
      </c>
      <c r="F977">
        <f t="shared" si="114"/>
        <v>374.10361617996108</v>
      </c>
      <c r="G977">
        <f t="shared" si="115"/>
        <v>233.05606892474091</v>
      </c>
      <c r="H977">
        <f t="shared" si="116"/>
        <v>41.08299580068865</v>
      </c>
      <c r="I977">
        <f t="shared" si="110"/>
        <v>648.24268090539067</v>
      </c>
      <c r="J977">
        <f t="shared" si="112"/>
        <v>37177.389118460531</v>
      </c>
    </row>
    <row r="978" spans="2:10" x14ac:dyDescent="0.25">
      <c r="B978" s="2">
        <f t="shared" si="109"/>
        <v>18546.599999999322</v>
      </c>
      <c r="C978" s="20">
        <f t="shared" si="113"/>
        <v>-27.400000000678119</v>
      </c>
      <c r="D978" s="4">
        <f t="shared" si="117"/>
        <v>750.76000003716092</v>
      </c>
      <c r="E978" s="4">
        <f t="shared" si="111"/>
        <v>21584.350001068375</v>
      </c>
      <c r="F978">
        <f t="shared" si="114"/>
        <v>371.35845811533744</v>
      </c>
      <c r="G978">
        <f t="shared" si="115"/>
        <v>230.06177957783154</v>
      </c>
      <c r="H978">
        <f t="shared" si="116"/>
        <v>40.929240313493445</v>
      </c>
      <c r="I978">
        <f t="shared" si="110"/>
        <v>642.34947800666237</v>
      </c>
      <c r="J978">
        <f t="shared" si="112"/>
        <v>36839.407828777388</v>
      </c>
    </row>
    <row r="979" spans="2:10" x14ac:dyDescent="0.25">
      <c r="B979" s="2">
        <f t="shared" si="109"/>
        <v>18546.69999999932</v>
      </c>
      <c r="C979" s="20">
        <f t="shared" si="113"/>
        <v>-27.300000000679574</v>
      </c>
      <c r="D979" s="4">
        <f t="shared" si="117"/>
        <v>745.29000003710473</v>
      </c>
      <c r="E979" s="4">
        <f t="shared" si="111"/>
        <v>21427.087501066759</v>
      </c>
      <c r="F979">
        <f t="shared" si="114"/>
        <v>368.6232982852257</v>
      </c>
      <c r="G979">
        <f t="shared" si="115"/>
        <v>227.07091463536446</v>
      </c>
      <c r="H979">
        <f t="shared" si="116"/>
        <v>40.775532046036858</v>
      </c>
      <c r="I979">
        <f t="shared" si="110"/>
        <v>636.4697449666271</v>
      </c>
      <c r="J979">
        <f t="shared" si="112"/>
        <v>36502.199049440685</v>
      </c>
    </row>
    <row r="980" spans="2:10" x14ac:dyDescent="0.25">
      <c r="B980" s="2">
        <f t="shared" si="109"/>
        <v>18546.799999999319</v>
      </c>
      <c r="C980" s="20">
        <f t="shared" si="113"/>
        <v>-27.20000000068103</v>
      </c>
      <c r="D980" s="4">
        <f t="shared" si="117"/>
        <v>739.84000003704796</v>
      </c>
      <c r="E980" s="4">
        <f t="shared" si="111"/>
        <v>21270.400001065129</v>
      </c>
      <c r="F980">
        <f t="shared" si="114"/>
        <v>365.89813666313825</v>
      </c>
      <c r="G980">
        <f t="shared" si="115"/>
        <v>224.08325856355205</v>
      </c>
      <c r="H980">
        <f t="shared" si="116"/>
        <v>40.621870834248725</v>
      </c>
      <c r="I980">
        <f t="shared" si="110"/>
        <v>630.60326606093906</v>
      </c>
      <c r="J980">
        <f t="shared" si="112"/>
        <v>36165.750408435757</v>
      </c>
    </row>
    <row r="981" spans="2:10" x14ac:dyDescent="0.25">
      <c r="B981" s="2">
        <f t="shared" si="109"/>
        <v>18546.899999999318</v>
      </c>
      <c r="C981" s="20">
        <f t="shared" si="113"/>
        <v>-27.100000000682485</v>
      </c>
      <c r="D981" s="4">
        <f t="shared" si="117"/>
        <v>734.41000003699071</v>
      </c>
      <c r="E981" s="4">
        <f t="shared" si="111"/>
        <v>21114.287501063482</v>
      </c>
      <c r="F981">
        <f t="shared" si="114"/>
        <v>363.18297322208707</v>
      </c>
      <c r="G981">
        <f t="shared" si="115"/>
        <v>221.09858533939448</v>
      </c>
      <c r="H981">
        <f t="shared" si="116"/>
        <v>40.468256513971902</v>
      </c>
      <c r="I981">
        <f t="shared" si="110"/>
        <v>624.74981507545351</v>
      </c>
      <c r="J981">
        <f t="shared" si="112"/>
        <v>35830.04893214714</v>
      </c>
    </row>
    <row r="982" spans="2:10" x14ac:dyDescent="0.25">
      <c r="B982" s="2">
        <f t="shared" si="109"/>
        <v>18546.999999999316</v>
      </c>
      <c r="C982" s="20">
        <f t="shared" si="113"/>
        <v>-27.00000000068394</v>
      </c>
      <c r="D982" s="4">
        <f t="shared" si="117"/>
        <v>729.00000003693276</v>
      </c>
      <c r="E982" s="4">
        <f t="shared" si="111"/>
        <v>20958.750001061817</v>
      </c>
      <c r="F982">
        <f t="shared" si="114"/>
        <v>360.47780793457213</v>
      </c>
      <c r="G982">
        <f t="shared" si="115"/>
        <v>218.11665776432574</v>
      </c>
      <c r="H982">
        <f t="shared" si="116"/>
        <v>40.314688920962432</v>
      </c>
      <c r="I982">
        <f t="shared" si="110"/>
        <v>618.90915461986037</v>
      </c>
      <c r="J982">
        <f t="shared" si="112"/>
        <v>35495.081005994674</v>
      </c>
    </row>
    <row r="983" spans="2:10" x14ac:dyDescent="0.25">
      <c r="B983" s="2">
        <f t="shared" si="109"/>
        <v>18547.099999999315</v>
      </c>
      <c r="C983" s="20">
        <f t="shared" si="113"/>
        <v>-26.900000000685395</v>
      </c>
      <c r="D983" s="4">
        <f t="shared" si="117"/>
        <v>723.61000003687423</v>
      </c>
      <c r="E983" s="4">
        <f t="shared" si="111"/>
        <v>20803.787501060135</v>
      </c>
      <c r="F983">
        <f t="shared" si="114"/>
        <v>357.78264077256989</v>
      </c>
      <c r="G983">
        <f t="shared" si="115"/>
        <v>215.13722672051912</v>
      </c>
      <c r="H983">
        <f t="shared" si="116"/>
        <v>40.161167890889914</v>
      </c>
      <c r="I983">
        <f t="shared" si="110"/>
        <v>613.08103538397893</v>
      </c>
      <c r="J983">
        <f t="shared" si="112"/>
        <v>35160.832331781305</v>
      </c>
    </row>
    <row r="984" spans="2:10" x14ac:dyDescent="0.25">
      <c r="B984" s="2">
        <f t="shared" si="109"/>
        <v>18547.199999999313</v>
      </c>
      <c r="C984" s="20">
        <f t="shared" si="113"/>
        <v>-26.80000000068685</v>
      </c>
      <c r="D984" s="4">
        <f t="shared" si="117"/>
        <v>718.24000003681522</v>
      </c>
      <c r="E984" s="4">
        <f t="shared" si="111"/>
        <v>20649.400001058435</v>
      </c>
      <c r="F984">
        <f t="shared" si="114"/>
        <v>355.09747170752121</v>
      </c>
      <c r="G984">
        <f t="shared" si="115"/>
        <v>212.16003036396265</v>
      </c>
      <c r="H984">
        <f t="shared" si="116"/>
        <v>40.007693259337671</v>
      </c>
      <c r="I984">
        <f t="shared" si="110"/>
        <v>607.26519533082148</v>
      </c>
      <c r="J984">
        <f t="shared" si="112"/>
        <v>34827.287881414391</v>
      </c>
    </row>
    <row r="985" spans="2:10" x14ac:dyDescent="0.25">
      <c r="B985" s="2">
        <f t="shared" si="109"/>
        <v>18547.299999999312</v>
      </c>
      <c r="C985" s="20">
        <f t="shared" si="113"/>
        <v>-26.700000000688306</v>
      </c>
      <c r="D985" s="4">
        <f t="shared" si="117"/>
        <v>712.89000003675551</v>
      </c>
      <c r="E985" s="4">
        <f t="shared" si="111"/>
        <v>20495.587501056722</v>
      </c>
      <c r="F985">
        <f t="shared" si="114"/>
        <v>352.42230071031867</v>
      </c>
      <c r="G985">
        <f t="shared" si="115"/>
        <v>209.18479324769194</v>
      </c>
      <c r="H985">
        <f t="shared" si="116"/>
        <v>39.854264861803038</v>
      </c>
      <c r="I985">
        <f t="shared" si="110"/>
        <v>601.46135881981365</v>
      </c>
      <c r="J985">
        <f t="shared" si="112"/>
        <v>34494.431846621526</v>
      </c>
    </row>
    <row r="986" spans="2:10" x14ac:dyDescent="0.25">
      <c r="B986" s="2">
        <f t="shared" si="109"/>
        <v>18547.39999999931</v>
      </c>
      <c r="C986" s="20">
        <f t="shared" si="113"/>
        <v>-26.600000000689761</v>
      </c>
      <c r="D986" s="4">
        <f t="shared" si="117"/>
        <v>707.56000003669533</v>
      </c>
      <c r="E986" s="4">
        <f t="shared" si="111"/>
        <v>20342.350001054991</v>
      </c>
      <c r="F986">
        <f t="shared" si="114"/>
        <v>349.75712775129438</v>
      </c>
      <c r="G986">
        <f t="shared" si="115"/>
        <v>206.2112253677391</v>
      </c>
      <c r="H986">
        <f t="shared" si="116"/>
        <v>39.700882533697616</v>
      </c>
      <c r="I986">
        <f t="shared" si="110"/>
        <v>595.66923565273112</v>
      </c>
      <c r="J986">
        <f t="shared" si="112"/>
        <v>34162.247584233985</v>
      </c>
    </row>
    <row r="987" spans="2:10" x14ac:dyDescent="0.25">
      <c r="B987" s="2">
        <f t="shared" si="109"/>
        <v>18547.499999999309</v>
      </c>
      <c r="C987" s="20">
        <f t="shared" si="113"/>
        <v>-26.500000000691216</v>
      </c>
      <c r="D987" s="4">
        <f t="shared" si="117"/>
        <v>702.25000003663445</v>
      </c>
      <c r="E987" s="4">
        <f t="shared" si="111"/>
        <v>20189.687501053239</v>
      </c>
      <c r="F987">
        <f t="shared" si="114"/>
        <v>347.10195280020645</v>
      </c>
      <c r="G987">
        <f t="shared" si="115"/>
        <v>203.2390211234088</v>
      </c>
      <c r="H987">
        <f t="shared" si="116"/>
        <v>39.547546110347547</v>
      </c>
      <c r="I987">
        <f t="shared" si="110"/>
        <v>589.88852003396278</v>
      </c>
      <c r="J987">
        <f t="shared" si="112"/>
        <v>33830.717556556774</v>
      </c>
    </row>
    <row r="988" spans="2:10" x14ac:dyDescent="0.25">
      <c r="B988" s="2">
        <f t="shared" si="109"/>
        <v>18547.599999999307</v>
      </c>
      <c r="C988" s="20">
        <f t="shared" si="113"/>
        <v>-26.400000000692671</v>
      </c>
      <c r="D988" s="4">
        <f t="shared" si="117"/>
        <v>696.96000003657309</v>
      </c>
      <c r="E988" s="4">
        <f t="shared" si="111"/>
        <v>20037.600001051476</v>
      </c>
      <c r="F988">
        <f t="shared" si="114"/>
        <v>344.45677582622568</v>
      </c>
      <c r="G988">
        <f t="shared" si="115"/>
        <v>200.26785818240265</v>
      </c>
      <c r="H988">
        <f t="shared" si="116"/>
        <v>39.39425542699373</v>
      </c>
      <c r="I988">
        <f t="shared" si="110"/>
        <v>584.11888943562201</v>
      </c>
      <c r="J988">
        <f t="shared" si="112"/>
        <v>33499.823266281564</v>
      </c>
    </row>
    <row r="989" spans="2:10" x14ac:dyDescent="0.25">
      <c r="B989" s="2">
        <f t="shared" si="109"/>
        <v>18547.699999999306</v>
      </c>
      <c r="C989" s="20">
        <f t="shared" si="113"/>
        <v>-26.300000000694126</v>
      </c>
      <c r="D989" s="4">
        <f t="shared" si="117"/>
        <v>691.69000003651104</v>
      </c>
      <c r="E989" s="4">
        <f t="shared" si="111"/>
        <v>19886.087501049693</v>
      </c>
      <c r="F989">
        <f t="shared" si="114"/>
        <v>341.82159679792198</v>
      </c>
      <c r="G989">
        <f t="shared" si="115"/>
        <v>197.29739624005339</v>
      </c>
      <c r="H989">
        <f t="shared" si="116"/>
        <v>39.241010318792128</v>
      </c>
      <c r="I989">
        <f t="shared" si="110"/>
        <v>578.36000335676749</v>
      </c>
      <c r="J989">
        <f t="shared" si="112"/>
        <v>33169.545185326715</v>
      </c>
    </row>
    <row r="990" spans="2:10" x14ac:dyDescent="0.25">
      <c r="B990" s="2">
        <f t="shared" si="109"/>
        <v>18547.799999999304</v>
      </c>
      <c r="C990" s="20">
        <f t="shared" si="113"/>
        <v>-26.200000000695582</v>
      </c>
      <c r="D990" s="4">
        <f t="shared" si="117"/>
        <v>686.44000003644851</v>
      </c>
      <c r="E990" s="4">
        <f t="shared" si="111"/>
        <v>19735.150001047892</v>
      </c>
      <c r="F990">
        <f t="shared" si="114"/>
        <v>339.19641568324988</v>
      </c>
      <c r="G990">
        <f t="shared" si="115"/>
        <v>194.3272756604828</v>
      </c>
      <c r="H990">
        <f t="shared" si="116"/>
        <v>39.08781062081399</v>
      </c>
      <c r="I990">
        <f t="shared" si="110"/>
        <v>572.61150196454673</v>
      </c>
      <c r="J990">
        <f t="shared" si="112"/>
        <v>32839.862676905468</v>
      </c>
    </row>
    <row r="991" spans="2:10" x14ac:dyDescent="0.25">
      <c r="B991" s="2">
        <f t="shared" si="109"/>
        <v>18547.899999999303</v>
      </c>
      <c r="C991" s="20">
        <f t="shared" si="113"/>
        <v>-26.100000000697037</v>
      </c>
      <c r="D991" s="4">
        <f t="shared" si="117"/>
        <v>681.21000003638528</v>
      </c>
      <c r="E991" s="4">
        <f t="shared" si="111"/>
        <v>19584.787501046078</v>
      </c>
      <c r="F991">
        <f t="shared" si="114"/>
        <v>336.58123244953435</v>
      </c>
      <c r="G991">
        <f t="shared" si="115"/>
        <v>191.35711598580974</v>
      </c>
      <c r="H991">
        <f t="shared" si="116"/>
        <v>38.934656168046132</v>
      </c>
      <c r="I991">
        <f t="shared" si="110"/>
        <v>566.8730046033902</v>
      </c>
      <c r="J991">
        <f t="shared" si="112"/>
        <v>32510.753910026677</v>
      </c>
    </row>
    <row r="992" spans="2:10" x14ac:dyDescent="0.25">
      <c r="B992" s="2">
        <f t="shared" si="109"/>
        <v>18547.999999999302</v>
      </c>
      <c r="C992" s="20">
        <f t="shared" si="113"/>
        <v>-26.000000000698492</v>
      </c>
      <c r="D992" s="4">
        <f t="shared" si="117"/>
        <v>676.00000003632158</v>
      </c>
      <c r="E992" s="4">
        <f t="shared" si="111"/>
        <v>19435.000001044245</v>
      </c>
      <c r="F992">
        <f t="shared" si="114"/>
        <v>333.97604706345544</v>
      </c>
      <c r="G992">
        <f t="shared" si="115"/>
        <v>188.38651429758409</v>
      </c>
      <c r="H992">
        <f t="shared" si="116"/>
        <v>38.781546795391201</v>
      </c>
      <c r="I992">
        <f t="shared" si="110"/>
        <v>561.14410815643078</v>
      </c>
      <c r="J992">
        <f t="shared" si="112"/>
        <v>32182.195765520508</v>
      </c>
    </row>
    <row r="993" spans="2:10" x14ac:dyDescent="0.25">
      <c r="B993" s="2">
        <f t="shared" si="109"/>
        <v>18548.0999999993</v>
      </c>
      <c r="C993" s="20">
        <f t="shared" si="113"/>
        <v>-25.900000000699947</v>
      </c>
      <c r="D993" s="4">
        <f t="shared" si="117"/>
        <v>670.81000003625729</v>
      </c>
      <c r="E993" s="4">
        <f t="shared" si="111"/>
        <v>19285.787501042396</v>
      </c>
      <c r="F993">
        <f t="shared" si="114"/>
        <v>331.38085949103311</v>
      </c>
      <c r="G993">
        <f t="shared" si="115"/>
        <v>185.41504341233738</v>
      </c>
      <c r="H993">
        <f t="shared" si="116"/>
        <v>38.628482337667904</v>
      </c>
      <c r="I993">
        <f t="shared" si="110"/>
        <v>555.42438524103841</v>
      </c>
      <c r="J993">
        <f t="shared" si="112"/>
        <v>31854.163732550511</v>
      </c>
    </row>
    <row r="994" spans="2:10" x14ac:dyDescent="0.25">
      <c r="B994" s="2">
        <f t="shared" si="109"/>
        <v>18548.199999999299</v>
      </c>
      <c r="C994" s="20">
        <f t="shared" si="113"/>
        <v>-25.800000000701402</v>
      </c>
      <c r="D994" s="4">
        <f t="shared" si="117"/>
        <v>665.6400000361923</v>
      </c>
      <c r="E994" s="4">
        <f t="shared" si="111"/>
        <v>19137.150001040529</v>
      </c>
      <c r="F994">
        <f t="shared" si="114"/>
        <v>328.79566969761134</v>
      </c>
      <c r="G994">
        <f t="shared" si="115"/>
        <v>182.44224989048237</v>
      </c>
      <c r="H994">
        <f t="shared" si="116"/>
        <v>38.475462629611329</v>
      </c>
      <c r="I994">
        <f t="shared" si="110"/>
        <v>549.71338221770509</v>
      </c>
      <c r="J994">
        <f t="shared" si="112"/>
        <v>31526.631794421071</v>
      </c>
    </row>
    <row r="995" spans="2:10" x14ac:dyDescent="0.25">
      <c r="B995" s="2">
        <f t="shared" si="109"/>
        <v>18548.299999999297</v>
      </c>
      <c r="C995" s="20">
        <f t="shared" si="113"/>
        <v>-25.700000000702858</v>
      </c>
      <c r="D995" s="4">
        <f t="shared" si="117"/>
        <v>660.49000003612684</v>
      </c>
      <c r="E995" s="4">
        <f t="shared" si="111"/>
        <v>18989.087501038644</v>
      </c>
      <c r="F995">
        <f t="shared" si="114"/>
        <v>326.22047764784207</v>
      </c>
      <c r="G995">
        <f t="shared" si="115"/>
        <v>179.46765183466096</v>
      </c>
      <c r="H995">
        <f t="shared" si="116"/>
        <v>38.322487505873127</v>
      </c>
      <c r="I995">
        <f t="shared" si="110"/>
        <v>544.01061698837611</v>
      </c>
      <c r="J995">
        <f t="shared" si="112"/>
        <v>31199.572302309454</v>
      </c>
    </row>
    <row r="996" spans="2:10" x14ac:dyDescent="0.25">
      <c r="B996" s="2">
        <f t="shared" si="109"/>
        <v>18548.399999999296</v>
      </c>
      <c r="C996" s="20">
        <f t="shared" si="113"/>
        <v>-25.600000000704313</v>
      </c>
      <c r="D996" s="4">
        <f t="shared" si="117"/>
        <v>655.3600000360608</v>
      </c>
      <c r="E996" s="4">
        <f t="shared" si="111"/>
        <v>18841.60000103675</v>
      </c>
      <c r="F996">
        <f t="shared" si="114"/>
        <v>323.65528330566792</v>
      </c>
      <c r="G996">
        <f t="shared" si="115"/>
        <v>176.4907364499623</v>
      </c>
      <c r="H996">
        <f t="shared" si="116"/>
        <v>38.169556801021884</v>
      </c>
      <c r="I996">
        <f t="shared" si="110"/>
        <v>538.3155765566521</v>
      </c>
      <c r="J996">
        <f t="shared" si="112"/>
        <v>30872.955835340861</v>
      </c>
    </row>
    <row r="997" spans="2:10" x14ac:dyDescent="0.25">
      <c r="B997" s="2">
        <f t="shared" si="109"/>
        <v>18548.499999999294</v>
      </c>
      <c r="C997" s="20">
        <f t="shared" si="113"/>
        <v>-25.500000000705768</v>
      </c>
      <c r="D997" s="4">
        <f t="shared" si="117"/>
        <v>650.25000003599416</v>
      </c>
      <c r="E997" s="4">
        <f t="shared" si="111"/>
        <v>18694.68750103483</v>
      </c>
      <c r="F997">
        <f t="shared" si="114"/>
        <v>321.10008663430568</v>
      </c>
      <c r="G997">
        <f t="shared" si="115"/>
        <v>173.51095733408528</v>
      </c>
      <c r="H997">
        <f t="shared" si="116"/>
        <v>38.016670349543254</v>
      </c>
      <c r="I997">
        <f t="shared" si="110"/>
        <v>532.62771431793419</v>
      </c>
      <c r="J997">
        <f t="shared" si="112"/>
        <v>30546.751045175435</v>
      </c>
    </row>
    <row r="998" spans="2:10" x14ac:dyDescent="0.25">
      <c r="B998" s="2">
        <f t="shared" si="109"/>
        <v>18548.599999999293</v>
      </c>
      <c r="C998" s="20">
        <f t="shared" si="113"/>
        <v>-25.400000000707223</v>
      </c>
      <c r="D998" s="4">
        <f t="shared" si="117"/>
        <v>645.16000003592694</v>
      </c>
      <c r="E998" s="4">
        <f t="shared" si="111"/>
        <v>18548.350001032901</v>
      </c>
      <c r="F998">
        <f t="shared" si="114"/>
        <v>318.55488759622818</v>
      </c>
      <c r="G998">
        <f t="shared" si="115"/>
        <v>170.52773146036114</v>
      </c>
      <c r="H998">
        <f t="shared" si="116"/>
        <v>37.863827985840345</v>
      </c>
      <c r="I998">
        <f t="shared" si="110"/>
        <v>526.94644704242967</v>
      </c>
      <c r="J998">
        <f t="shared" si="112"/>
        <v>30220.924482980539</v>
      </c>
    </row>
    <row r="999" spans="2:10" x14ac:dyDescent="0.25">
      <c r="B999" s="2">
        <f t="shared" si="109"/>
        <v>18548.699999999291</v>
      </c>
      <c r="C999" s="20">
        <f t="shared" si="113"/>
        <v>-25.300000000708678</v>
      </c>
      <c r="D999" s="4">
        <f t="shared" si="117"/>
        <v>640.09000003585913</v>
      </c>
      <c r="E999" s="4">
        <f t="shared" si="111"/>
        <v>18402.58750103095</v>
      </c>
      <c r="F999">
        <f t="shared" si="114"/>
        <v>316.01968615314632</v>
      </c>
      <c r="G999">
        <f t="shared" si="115"/>
        <v>167.54043581041503</v>
      </c>
      <c r="H999">
        <f t="shared" si="116"/>
        <v>37.711029544233902</v>
      </c>
      <c r="I999">
        <f t="shared" si="110"/>
        <v>521.27115150779525</v>
      </c>
      <c r="J999">
        <f t="shared" si="112"/>
        <v>29895.440406309321</v>
      </c>
    </row>
    <row r="1000" spans="2:10" x14ac:dyDescent="0.25">
      <c r="B1000" s="2">
        <f t="shared" si="109"/>
        <v>18548.79999999929</v>
      </c>
      <c r="C1000" s="20">
        <f t="shared" si="113"/>
        <v>-25.200000000710133</v>
      </c>
      <c r="D1000" s="4">
        <f t="shared" si="117"/>
        <v>635.04000003579074</v>
      </c>
      <c r="E1000" s="4">
        <f t="shared" si="111"/>
        <v>18257.400001028982</v>
      </c>
      <c r="F1000">
        <f t="shared" si="114"/>
        <v>313.49448226598997</v>
      </c>
      <c r="G1000">
        <f t="shared" si="115"/>
        <v>164.54840360590885</v>
      </c>
      <c r="H1000">
        <f t="shared" si="116"/>
        <v>37.558274858962598</v>
      </c>
      <c r="I1000">
        <f t="shared" si="110"/>
        <v>515.60116073086147</v>
      </c>
      <c r="J1000">
        <f t="shared" si="112"/>
        <v>29570.260562986237</v>
      </c>
    </row>
    <row r="1001" spans="2:10" x14ac:dyDescent="0.25">
      <c r="B1001" s="2">
        <f t="shared" si="109"/>
        <v>18548.899999999288</v>
      </c>
      <c r="C1001" s="20">
        <f t="shared" si="113"/>
        <v>-25.100000000711589</v>
      </c>
      <c r="D1001" s="4">
        <f t="shared" si="117"/>
        <v>630.01000003572176</v>
      </c>
      <c r="E1001" s="4">
        <f t="shared" si="111"/>
        <v>18112.787501027</v>
      </c>
      <c r="F1001">
        <f t="shared" si="114"/>
        <v>310.97927589488927</v>
      </c>
      <c r="G1001">
        <f t="shared" si="115"/>
        <v>161.55092007999855</v>
      </c>
      <c r="H1001">
        <f t="shared" si="116"/>
        <v>37.405563764183348</v>
      </c>
      <c r="I1001">
        <f t="shared" si="110"/>
        <v>509.93575973907116</v>
      </c>
      <c r="J1001">
        <f t="shared" si="112"/>
        <v>29245.343948594658</v>
      </c>
    </row>
    <row r="1002" spans="2:10" x14ac:dyDescent="0.25">
      <c r="B1002" s="2">
        <f t="shared" si="109"/>
        <v>18548.999999999287</v>
      </c>
      <c r="C1002" s="20">
        <f t="shared" si="113"/>
        <v>-25.000000000713044</v>
      </c>
      <c r="D1002" s="4">
        <f t="shared" si="117"/>
        <v>625.00000003565219</v>
      </c>
      <c r="E1002" s="4">
        <f t="shared" si="111"/>
        <v>17968.750001025001</v>
      </c>
      <c r="F1002">
        <f t="shared" si="114"/>
        <v>308.47406699915422</v>
      </c>
      <c r="G1002">
        <f t="shared" si="115"/>
        <v>158.54721771851789</v>
      </c>
      <c r="H1002">
        <f t="shared" si="116"/>
        <v>37.252896093971465</v>
      </c>
      <c r="I1002">
        <f t="shared" si="110"/>
        <v>504.27418081164353</v>
      </c>
      <c r="J1002">
        <f t="shared" si="112"/>
        <v>28920.646533552695</v>
      </c>
    </row>
    <row r="1003" spans="2:10" x14ac:dyDescent="0.25">
      <c r="B1003" s="2">
        <f t="shared" si="109"/>
        <v>18549.099999999286</v>
      </c>
      <c r="C1003" s="20">
        <f t="shared" si="113"/>
        <v>-24.900000000714499</v>
      </c>
      <c r="D1003" s="4">
        <f t="shared" si="117"/>
        <v>620.01000003558204</v>
      </c>
      <c r="E1003" s="4">
        <f t="shared" si="111"/>
        <v>17825.287501022984</v>
      </c>
      <c r="F1003">
        <f t="shared" si="114"/>
        <v>305.9788555372549</v>
      </c>
      <c r="G1003">
        <f t="shared" si="115"/>
        <v>155.536470888032</v>
      </c>
      <c r="H1003">
        <f t="shared" si="116"/>
        <v>37.100271682321065</v>
      </c>
      <c r="I1003">
        <f t="shared" si="110"/>
        <v>498.61559810760798</v>
      </c>
      <c r="J1003">
        <f t="shared" si="112"/>
        <v>28596.120955025377</v>
      </c>
    </row>
    <row r="1004" spans="2:10" x14ac:dyDescent="0.25">
      <c r="B1004" s="2">
        <f t="shared" ref="B1004:B1067" si="118">B1003+0.1</f>
        <v>18549.199999999284</v>
      </c>
      <c r="C1004" s="20">
        <f t="shared" si="113"/>
        <v>-24.800000000715954</v>
      </c>
      <c r="D1004" s="4">
        <f t="shared" si="117"/>
        <v>615.0400000355113</v>
      </c>
      <c r="E1004" s="4">
        <f t="shared" si="111"/>
        <v>17682.400001020949</v>
      </c>
      <c r="F1004">
        <f t="shared" si="114"/>
        <v>303.49364146679977</v>
      </c>
      <c r="G1004">
        <f t="shared" si="115"/>
        <v>152.51778975223255</v>
      </c>
      <c r="H1004">
        <f t="shared" si="116"/>
        <v>36.947690363145199</v>
      </c>
      <c r="I1004">
        <f t="shared" ref="I1004:I1067" si="119">SUM(F1004:H1004)</f>
        <v>492.95912158217754</v>
      </c>
      <c r="J1004">
        <f t="shared" si="112"/>
        <v>28271.71616802238</v>
      </c>
    </row>
    <row r="1005" spans="2:10" x14ac:dyDescent="0.25">
      <c r="B1005" s="2">
        <f t="shared" si="118"/>
        <v>18549.299999999283</v>
      </c>
      <c r="C1005" s="20">
        <f t="shared" si="113"/>
        <v>-24.700000000717409</v>
      </c>
      <c r="D1005" s="4">
        <f t="shared" si="117"/>
        <v>610.09000003543997</v>
      </c>
      <c r="E1005" s="4">
        <f t="shared" si="111"/>
        <v>17540.087501018901</v>
      </c>
      <c r="F1005">
        <f t="shared" si="114"/>
        <v>301.01842474451468</v>
      </c>
      <c r="G1005">
        <f t="shared" si="115"/>
        <v>149.49021335896404</v>
      </c>
      <c r="H1005">
        <f t="shared" si="116"/>
        <v>36.795151970276258</v>
      </c>
      <c r="I1005">
        <f t="shared" si="119"/>
        <v>487.30379007375495</v>
      </c>
      <c r="J1005">
        <f t="shared" si="112"/>
        <v>27947.377048930648</v>
      </c>
    </row>
    <row r="1006" spans="2:10" x14ac:dyDescent="0.25">
      <c r="B1006" s="2">
        <f t="shared" si="118"/>
        <v>18549.399999999281</v>
      </c>
      <c r="C1006" s="20">
        <f t="shared" si="113"/>
        <v>-24.600000000718865</v>
      </c>
      <c r="D1006" s="4">
        <f t="shared" si="117"/>
        <v>605.16000003536817</v>
      </c>
      <c r="E1006" s="4">
        <f t="shared" si="111"/>
        <v>17398.350001016835</v>
      </c>
      <c r="F1006">
        <f t="shared" si="114"/>
        <v>298.55320532622022</v>
      </c>
      <c r="G1006">
        <f t="shared" si="115"/>
        <v>146.45270175655895</v>
      </c>
      <c r="H1006">
        <f t="shared" si="116"/>
        <v>36.642656337466114</v>
      </c>
      <c r="I1006">
        <f t="shared" si="119"/>
        <v>481.6485634202453</v>
      </c>
      <c r="J1006">
        <f t="shared" si="112"/>
        <v>27623.043943376768</v>
      </c>
    </row>
    <row r="1007" spans="2:10" x14ac:dyDescent="0.25">
      <c r="B1007" s="2">
        <f t="shared" si="118"/>
        <v>18549.49999999928</v>
      </c>
      <c r="C1007" s="20">
        <f t="shared" si="113"/>
        <v>-24.50000000072032</v>
      </c>
      <c r="D1007" s="4">
        <f t="shared" si="117"/>
        <v>600.25000003529567</v>
      </c>
      <c r="E1007" s="4">
        <f t="shared" si="111"/>
        <v>17257.187501014749</v>
      </c>
      <c r="F1007">
        <f t="shared" si="114"/>
        <v>296.09798316680906</v>
      </c>
      <c r="G1007">
        <f t="shared" si="115"/>
        <v>143.4041269689238</v>
      </c>
      <c r="H1007">
        <f t="shared" si="116"/>
        <v>36.490203298386483</v>
      </c>
      <c r="I1007">
        <f t="shared" si="119"/>
        <v>475.99231343411935</v>
      </c>
      <c r="J1007">
        <f t="shared" si="112"/>
        <v>27298.65214863751</v>
      </c>
    </row>
    <row r="1008" spans="2:10" x14ac:dyDescent="0.25">
      <c r="B1008" s="2">
        <f t="shared" si="118"/>
        <v>18549.599999999278</v>
      </c>
      <c r="C1008" s="20">
        <f t="shared" si="113"/>
        <v>-24.400000000721775</v>
      </c>
      <c r="D1008" s="4">
        <f t="shared" si="117"/>
        <v>595.36000003522258</v>
      </c>
      <c r="E1008" s="4">
        <f t="shared" si="111"/>
        <v>17116.600001012652</v>
      </c>
      <c r="F1008">
        <f t="shared" si="114"/>
        <v>293.65275822022204</v>
      </c>
      <c r="G1008">
        <f t="shared" si="115"/>
        <v>140.34326262239503</v>
      </c>
      <c r="H1008">
        <f t="shared" si="116"/>
        <v>36.337792686629143</v>
      </c>
      <c r="I1008">
        <f t="shared" si="119"/>
        <v>470.33381352924624</v>
      </c>
      <c r="J1008">
        <f t="shared" si="112"/>
        <v>26974.131318727908</v>
      </c>
    </row>
    <row r="1009" spans="2:10" x14ac:dyDescent="0.25">
      <c r="B1009" s="2">
        <f t="shared" si="118"/>
        <v>18549.699999999277</v>
      </c>
      <c r="C1009" s="20">
        <f t="shared" si="113"/>
        <v>-24.30000000072323</v>
      </c>
      <c r="D1009" s="4">
        <f t="shared" si="117"/>
        <v>590.49000003514902</v>
      </c>
      <c r="E1009" s="4">
        <f t="shared" si="111"/>
        <v>16976.587501010534</v>
      </c>
      <c r="F1009">
        <f t="shared" si="114"/>
        <v>291.21753043942425</v>
      </c>
      <c r="G1009">
        <f t="shared" si="115"/>
        <v>137.26877197170464</v>
      </c>
      <c r="H1009">
        <f t="shared" si="116"/>
        <v>36.185424335706244</v>
      </c>
      <c r="I1009">
        <f t="shared" si="119"/>
        <v>464.67172674683513</v>
      </c>
      <c r="J1009">
        <f t="shared" si="112"/>
        <v>26649.404777676671</v>
      </c>
    </row>
    <row r="1010" spans="2:10" x14ac:dyDescent="0.25">
      <c r="B1010" s="2">
        <f t="shared" si="118"/>
        <v>18549.799999999275</v>
      </c>
      <c r="C1010" s="20">
        <f t="shared" si="113"/>
        <v>-24.200000000724685</v>
      </c>
      <c r="D1010" s="4">
        <f t="shared" si="117"/>
        <v>585.64000003507476</v>
      </c>
      <c r="E1010" s="4">
        <f t="shared" si="111"/>
        <v>16837.150001008398</v>
      </c>
      <c r="F1010">
        <f t="shared" si="114"/>
        <v>288.79229977637959</v>
      </c>
      <c r="G1010">
        <f t="shared" si="115"/>
        <v>134.17919401470735</v>
      </c>
      <c r="H1010">
        <f t="shared" si="116"/>
        <v>36.033098079050554</v>
      </c>
      <c r="I1010">
        <f t="shared" si="119"/>
        <v>459.00459187013746</v>
      </c>
      <c r="J1010">
        <f t="shared" si="112"/>
        <v>26324.388723189913</v>
      </c>
    </row>
    <row r="1011" spans="2:10" x14ac:dyDescent="0.25">
      <c r="B1011" s="2">
        <f t="shared" si="118"/>
        <v>18549.899999999274</v>
      </c>
      <c r="C1011" s="20">
        <f t="shared" si="113"/>
        <v>-24.100000000726141</v>
      </c>
      <c r="D1011" s="4">
        <f t="shared" si="117"/>
        <v>580.81000003500003</v>
      </c>
      <c r="E1011" s="4">
        <f t="shared" si="111"/>
        <v>16698.287501006249</v>
      </c>
      <c r="F1011">
        <f t="shared" si="114"/>
        <v>286.37706618202543</v>
      </c>
      <c r="G1011">
        <f t="shared" si="115"/>
        <v>131.07292731212252</v>
      </c>
      <c r="H1011">
        <f t="shared" si="116"/>
        <v>35.880813750015726</v>
      </c>
      <c r="I1011">
        <f t="shared" si="119"/>
        <v>453.33080724416368</v>
      </c>
      <c r="J1011">
        <f t="shared" si="112"/>
        <v>25998.991298695193</v>
      </c>
    </row>
    <row r="1012" spans="2:10" x14ac:dyDescent="0.25">
      <c r="B1012" s="2">
        <f t="shared" si="118"/>
        <v>18549.999999999272</v>
      </c>
      <c r="C1012" s="20">
        <f t="shared" si="113"/>
        <v>-24.000000000727596</v>
      </c>
      <c r="D1012" s="4">
        <f t="shared" si="117"/>
        <v>576.0000000349246</v>
      </c>
      <c r="E1012" s="4">
        <f t="shared" si="111"/>
        <v>16560.000001004082</v>
      </c>
      <c r="F1012">
        <f t="shared" si="114"/>
        <v>283.97182960624559</v>
      </c>
      <c r="G1012">
        <f t="shared" si="115"/>
        <v>127.948211034406</v>
      </c>
      <c r="H1012">
        <f t="shared" si="116"/>
        <v>35.72857118187661</v>
      </c>
      <c r="I1012">
        <f t="shared" si="119"/>
        <v>447.64861182252815</v>
      </c>
      <c r="J1012">
        <f t="shared" si="112"/>
        <v>25673.111506358426</v>
      </c>
    </row>
    <row r="1013" spans="2:10" x14ac:dyDescent="0.25">
      <c r="B1013" s="2">
        <f t="shared" si="118"/>
        <v>18550.099999999271</v>
      </c>
      <c r="C1013" s="20">
        <f t="shared" si="113"/>
        <v>-23.900000000729051</v>
      </c>
      <c r="D1013" s="4">
        <f t="shared" si="117"/>
        <v>571.21000003484869</v>
      </c>
      <c r="E1013" s="4">
        <f t="shared" si="111"/>
        <v>16422.287501001902</v>
      </c>
      <c r="F1013">
        <f t="shared" si="114"/>
        <v>281.57658999784331</v>
      </c>
      <c r="G1013">
        <f t="shared" si="115"/>
        <v>124.80310263610879</v>
      </c>
      <c r="H1013">
        <f t="shared" si="116"/>
        <v>35.576370207829463</v>
      </c>
      <c r="I1013">
        <f t="shared" si="119"/>
        <v>441.9560628417816</v>
      </c>
      <c r="J1013">
        <f t="shared" si="112"/>
        <v>25346.637926683721</v>
      </c>
    </row>
    <row r="1014" spans="2:10" x14ac:dyDescent="0.25">
      <c r="B1014" s="2">
        <f t="shared" si="118"/>
        <v>18550.199999999269</v>
      </c>
      <c r="C1014" s="20">
        <f t="shared" si="113"/>
        <v>-23.800000000730506</v>
      </c>
      <c r="D1014" s="4">
        <f t="shared" si="117"/>
        <v>566.44000003477208</v>
      </c>
      <c r="E1014" s="4">
        <f t="shared" si="111"/>
        <v>16285.150000999698</v>
      </c>
      <c r="F1014">
        <f t="shared" si="114"/>
        <v>279.19134730451276</v>
      </c>
      <c r="G1014">
        <f t="shared" si="115"/>
        <v>121.63545139914368</v>
      </c>
      <c r="H1014">
        <f t="shared" si="116"/>
        <v>35.424210660992301</v>
      </c>
      <c r="I1014">
        <f t="shared" si="119"/>
        <v>436.25100936464872</v>
      </c>
      <c r="J1014">
        <f t="shared" si="112"/>
        <v>25019.447201190673</v>
      </c>
    </row>
    <row r="1015" spans="2:10" x14ac:dyDescent="0.25">
      <c r="B1015" s="2">
        <f t="shared" si="118"/>
        <v>18550.299999999268</v>
      </c>
      <c r="C1015" s="20">
        <f t="shared" si="113"/>
        <v>-23.700000000731961</v>
      </c>
      <c r="D1015" s="4">
        <f t="shared" si="117"/>
        <v>561.690000034695</v>
      </c>
      <c r="E1015" s="4">
        <f t="shared" si="111"/>
        <v>16148.587500997481</v>
      </c>
      <c r="F1015">
        <f t="shared" si="114"/>
        <v>276.81610147281015</v>
      </c>
      <c r="G1015">
        <f t="shared" si="115"/>
        <v>118.44286687689126</v>
      </c>
      <c r="H1015">
        <f t="shared" si="116"/>
        <v>35.272092374405105</v>
      </c>
      <c r="I1015">
        <f t="shared" si="119"/>
        <v>430.53106072410651</v>
      </c>
      <c r="J1015">
        <f t="shared" si="112"/>
        <v>24691.402222649551</v>
      </c>
    </row>
    <row r="1016" spans="2:10" x14ac:dyDescent="0.25">
      <c r="B1016" s="2">
        <f t="shared" si="118"/>
        <v>18550.399999999267</v>
      </c>
      <c r="C1016" s="20">
        <f t="shared" si="113"/>
        <v>-23.600000000733417</v>
      </c>
      <c r="D1016" s="4">
        <f t="shared" si="117"/>
        <v>556.96000003461722</v>
      </c>
      <c r="E1016" s="4">
        <f t="shared" si="111"/>
        <v>16012.600000995246</v>
      </c>
      <c r="F1016">
        <f t="shared" si="114"/>
        <v>274.45085244812361</v>
      </c>
      <c r="G1016">
        <f t="shared" si="115"/>
        <v>115.2226809920072</v>
      </c>
      <c r="H1016">
        <f t="shared" si="116"/>
        <v>35.120015181030141</v>
      </c>
      <c r="I1016">
        <f t="shared" si="119"/>
        <v>424.79354862116099</v>
      </c>
      <c r="J1016">
        <f t="shared" si="112"/>
        <v>24362.349961349566</v>
      </c>
    </row>
    <row r="1017" spans="2:10" x14ac:dyDescent="0.25">
      <c r="B1017" s="2">
        <f t="shared" si="118"/>
        <v>18550.499999999265</v>
      </c>
      <c r="C1017" s="20">
        <f t="shared" si="113"/>
        <v>-23.500000000734872</v>
      </c>
      <c r="D1017" s="4">
        <f t="shared" si="117"/>
        <v>552.25000003453897</v>
      </c>
      <c r="E1017" s="4">
        <f t="shared" si="111"/>
        <v>15877.187500992995</v>
      </c>
      <c r="F1017">
        <f t="shared" si="114"/>
        <v>272.09560017464253</v>
      </c>
      <c r="G1017">
        <f t="shared" si="115"/>
        <v>111.97190216479936</v>
      </c>
      <c r="H1017">
        <f t="shared" si="116"/>
        <v>34.967978913752219</v>
      </c>
      <c r="I1017">
        <f t="shared" si="119"/>
        <v>419.03548125319412</v>
      </c>
      <c r="J1017">
        <f t="shared" si="112"/>
        <v>24032.118834312041</v>
      </c>
    </row>
    <row r="1018" spans="2:10" x14ac:dyDescent="0.25">
      <c r="B1018" s="2">
        <f t="shared" si="118"/>
        <v>18550.599999999264</v>
      </c>
      <c r="C1018" s="20">
        <f t="shared" si="113"/>
        <v>-23.400000000736327</v>
      </c>
      <c r="D1018" s="4">
        <f t="shared" si="117"/>
        <v>547.56000003446013</v>
      </c>
      <c r="E1018" s="4">
        <f t="shared" si="111"/>
        <v>15742.350000990729</v>
      </c>
      <c r="F1018">
        <f t="shared" si="114"/>
        <v>269.75034459532515</v>
      </c>
      <c r="G1018">
        <f t="shared" si="115"/>
        <v>108.68715933614241</v>
      </c>
      <c r="H1018">
        <f t="shared" si="116"/>
        <v>34.815983405378972</v>
      </c>
      <c r="I1018">
        <f t="shared" si="119"/>
        <v>413.25348733684655</v>
      </c>
      <c r="J1018">
        <f t="shared" si="112"/>
        <v>23700.515494944761</v>
      </c>
    </row>
    <row r="1019" spans="2:10" x14ac:dyDescent="0.25">
      <c r="B1019" s="2">
        <f t="shared" si="118"/>
        <v>18550.699999999262</v>
      </c>
      <c r="C1019" s="20">
        <f t="shared" si="113"/>
        <v>-23.300000000737782</v>
      </c>
      <c r="D1019" s="4">
        <f t="shared" si="117"/>
        <v>542.89000003438059</v>
      </c>
      <c r="E1019" s="4">
        <f t="shared" si="111"/>
        <v>15608.087500988442</v>
      </c>
      <c r="F1019">
        <f t="shared" si="114"/>
        <v>267.41508565186621</v>
      </c>
      <c r="G1019">
        <f t="shared" si="115"/>
        <v>105.36463303980725</v>
      </c>
      <c r="H1019">
        <f t="shared" si="116"/>
        <v>34.664028488641122</v>
      </c>
      <c r="I1019">
        <f t="shared" si="119"/>
        <v>407.44374718031457</v>
      </c>
      <c r="J1019">
        <f t="shared" si="112"/>
        <v>23367.320879966828</v>
      </c>
    </row>
    <row r="1020" spans="2:10" x14ac:dyDescent="0.25">
      <c r="B1020" s="2">
        <f t="shared" si="118"/>
        <v>18550.799999999261</v>
      </c>
      <c r="C1020" s="20">
        <f t="shared" si="113"/>
        <v>-23.200000000739237</v>
      </c>
      <c r="D1020" s="4">
        <f t="shared" si="117"/>
        <v>538.24000003430058</v>
      </c>
      <c r="E1020" s="4">
        <f t="shared" si="111"/>
        <v>15474.400000986143</v>
      </c>
      <c r="F1020">
        <f t="shared" si="114"/>
        <v>265.08982328466283</v>
      </c>
      <c r="G1020">
        <f t="shared" si="115"/>
        <v>101.99996968424952</v>
      </c>
      <c r="H1020">
        <f t="shared" si="116"/>
        <v>34.512113996192781</v>
      </c>
      <c r="I1020">
        <f t="shared" si="119"/>
        <v>401.60190696510512</v>
      </c>
      <c r="J1020">
        <f t="shared" si="112"/>
        <v>23032.285293378522</v>
      </c>
    </row>
    <row r="1021" spans="2:10" x14ac:dyDescent="0.25">
      <c r="B1021" s="2">
        <f t="shared" si="118"/>
        <v>18550.899999999259</v>
      </c>
      <c r="C1021" s="20">
        <f t="shared" si="113"/>
        <v>-23.100000000740692</v>
      </c>
      <c r="D1021" s="4">
        <f t="shared" si="117"/>
        <v>533.61000003421998</v>
      </c>
      <c r="E1021" s="4">
        <f t="shared" si="111"/>
        <v>15341.287500983824</v>
      </c>
      <c r="F1021">
        <f t="shared" si="114"/>
        <v>262.7745574327796</v>
      </c>
      <c r="G1021">
        <f t="shared" si="115"/>
        <v>98.588173785579144</v>
      </c>
      <c r="H1021">
        <f t="shared" si="116"/>
        <v>34.360239760611712</v>
      </c>
      <c r="I1021">
        <f t="shared" si="119"/>
        <v>395.72297097897047</v>
      </c>
      <c r="J1021">
        <f t="shared" si="112"/>
        <v>22695.122225908504</v>
      </c>
    </row>
    <row r="1022" spans="2:10" x14ac:dyDescent="0.25">
      <c r="B1022" s="2">
        <f t="shared" si="118"/>
        <v>18550.999999999258</v>
      </c>
      <c r="C1022" s="20">
        <f t="shared" si="113"/>
        <v>-23.000000000742148</v>
      </c>
      <c r="D1022" s="4">
        <f t="shared" si="117"/>
        <v>529.00000003413879</v>
      </c>
      <c r="E1022" s="4">
        <f t="shared" si="111"/>
        <v>15208.75000098149</v>
      </c>
      <c r="F1022">
        <f t="shared" si="114"/>
        <v>260.46928803391228</v>
      </c>
      <c r="G1022">
        <f t="shared" si="115"/>
        <v>95.123470835201331</v>
      </c>
      <c r="H1022">
        <f t="shared" si="116"/>
        <v>34.208405614399638</v>
      </c>
      <c r="I1022">
        <f t="shared" si="119"/>
        <v>389.80116448351322</v>
      </c>
      <c r="J1022">
        <f t="shared" si="112"/>
        <v>22355.500490328937</v>
      </c>
    </row>
    <row r="1023" spans="2:10" x14ac:dyDescent="0.25">
      <c r="B1023" s="2">
        <f t="shared" si="118"/>
        <v>18551.099999999256</v>
      </c>
      <c r="C1023" s="20">
        <f t="shared" si="113"/>
        <v>-22.900000000743603</v>
      </c>
      <c r="D1023" s="4">
        <f t="shared" si="117"/>
        <v>524.41000003405702</v>
      </c>
      <c r="E1023" s="4">
        <f t="shared" si="111"/>
        <v>15076.787500979139</v>
      </c>
      <c r="F1023">
        <f t="shared" si="114"/>
        <v>258.17401502435075</v>
      </c>
      <c r="G1023">
        <f t="shared" si="115"/>
        <v>91.599130439614143</v>
      </c>
      <c r="H1023">
        <f t="shared" si="116"/>
        <v>34.05661138998245</v>
      </c>
      <c r="I1023">
        <f t="shared" si="119"/>
        <v>383.82975685394734</v>
      </c>
      <c r="J1023">
        <f t="shared" si="112"/>
        <v>22013.034078337601</v>
      </c>
    </row>
    <row r="1024" spans="2:10" x14ac:dyDescent="0.25">
      <c r="B1024" s="2">
        <f t="shared" si="118"/>
        <v>18551.199999999255</v>
      </c>
      <c r="C1024" s="20">
        <f t="shared" si="113"/>
        <v>-22.800000000745058</v>
      </c>
      <c r="D1024" s="4">
        <f t="shared" si="117"/>
        <v>519.84000003397466</v>
      </c>
      <c r="E1024" s="4">
        <f t="shared" ref="E1024:E1087" si="120">D1024*11500/$D$89</f>
        <v>14945.400000976771</v>
      </c>
      <c r="F1024">
        <f t="shared" si="114"/>
        <v>255.88873833894056</v>
      </c>
      <c r="G1024">
        <f t="shared" si="115"/>
        <v>88.0072347625064</v>
      </c>
      <c r="H1024">
        <f t="shared" si="116"/>
        <v>33.904856919710575</v>
      </c>
      <c r="I1024">
        <f t="shared" si="119"/>
        <v>377.80083002115754</v>
      </c>
      <c r="J1024">
        <f t="shared" ref="J1024:J1087" si="121">I1024*11500/$I$89</f>
        <v>21667.26888047019</v>
      </c>
    </row>
    <row r="1025" spans="2:10" x14ac:dyDescent="0.25">
      <c r="B1025" s="2">
        <f t="shared" si="118"/>
        <v>18551.299999999253</v>
      </c>
      <c r="C1025" s="20">
        <f t="shared" ref="C1025:C1088" si="122">-$A$8+B1025</f>
        <v>-22.700000000746513</v>
      </c>
      <c r="D1025" s="4">
        <f t="shared" si="117"/>
        <v>515.29000003389172</v>
      </c>
      <c r="E1025" s="4">
        <f t="shared" si="120"/>
        <v>14814.587500974387</v>
      </c>
      <c r="F1025">
        <f t="shared" ref="F1025:F1088" si="123">-F$8*$C1025*SQRT(MAX(0,$C1025^2-4^2))</f>
        <v>253.61345791104316</v>
      </c>
      <c r="G1025">
        <f t="shared" ref="G1025:G1088" si="124">-G$8*$C1025*SQRT(MAX(0,$C1025^2-21.4^2))</f>
        <v>84.338370157622549</v>
      </c>
      <c r="H1025">
        <f t="shared" ref="H1025:H1088" si="125">-H$8*$C1025*SQRT(MAX(0,$C1025^2+5000*$O$2))</f>
        <v>33.753142035859199</v>
      </c>
      <c r="I1025">
        <f t="shared" si="119"/>
        <v>371.70497010452488</v>
      </c>
      <c r="J1025">
        <f t="shared" si="121"/>
        <v>21317.665000923487</v>
      </c>
    </row>
    <row r="1026" spans="2:10" x14ac:dyDescent="0.25">
      <c r="B1026" s="2">
        <f t="shared" si="118"/>
        <v>18551.399999999252</v>
      </c>
      <c r="C1026" s="20">
        <f t="shared" si="122"/>
        <v>-22.600000000747968</v>
      </c>
      <c r="D1026" s="4">
        <f t="shared" ref="D1026:D1089" si="126">C1026^2</f>
        <v>510.76000003380818</v>
      </c>
      <c r="E1026" s="4">
        <f t="shared" si="120"/>
        <v>14684.350000971985</v>
      </c>
      <c r="F1026">
        <f t="shared" si="123"/>
        <v>251.34817367249497</v>
      </c>
      <c r="G1026">
        <f t="shared" si="124"/>
        <v>80.581208500646483</v>
      </c>
      <c r="H1026">
        <f t="shared" si="125"/>
        <v>33.601466570628581</v>
      </c>
      <c r="I1026">
        <f t="shared" si="119"/>
        <v>365.53084874377004</v>
      </c>
      <c r="J1026">
        <f t="shared" si="121"/>
        <v>20963.572746502981</v>
      </c>
    </row>
    <row r="1027" spans="2:10" x14ac:dyDescent="0.25">
      <c r="B1027" s="2">
        <f t="shared" si="118"/>
        <v>18551.499999999251</v>
      </c>
      <c r="C1027" s="20">
        <f t="shared" si="122"/>
        <v>-22.500000000749424</v>
      </c>
      <c r="D1027" s="4">
        <f t="shared" si="126"/>
        <v>506.25000003372406</v>
      </c>
      <c r="E1027" s="4">
        <f t="shared" si="120"/>
        <v>14554.687500969567</v>
      </c>
      <c r="F1027">
        <f t="shared" si="123"/>
        <v>249.09288555356514</v>
      </c>
      <c r="G1027">
        <f t="shared" si="124"/>
        <v>76.721926014530155</v>
      </c>
      <c r="H1027">
        <f t="shared" si="125"/>
        <v>33.449830356144304</v>
      </c>
      <c r="I1027">
        <f t="shared" si="119"/>
        <v>359.26464192423964</v>
      </c>
      <c r="J1027">
        <f t="shared" si="121"/>
        <v>20604.19929565112</v>
      </c>
    </row>
    <row r="1028" spans="2:10" x14ac:dyDescent="0.25">
      <c r="B1028" s="2">
        <f t="shared" si="118"/>
        <v>18551.599999999249</v>
      </c>
      <c r="C1028" s="20">
        <f t="shared" si="122"/>
        <v>-22.400000000750879</v>
      </c>
      <c r="D1028" s="4">
        <f t="shared" si="126"/>
        <v>501.76000003363936</v>
      </c>
      <c r="E1028" s="4">
        <f t="shared" si="120"/>
        <v>14425.600000967132</v>
      </c>
      <c r="F1028">
        <f t="shared" si="123"/>
        <v>246.84759348291183</v>
      </c>
      <c r="G1028">
        <f t="shared" si="124"/>
        <v>72.743375476183672</v>
      </c>
      <c r="H1028">
        <f t="shared" si="125"/>
        <v>33.298233224457597</v>
      </c>
      <c r="I1028">
        <f t="shared" si="119"/>
        <v>352.8892021835531</v>
      </c>
      <c r="J1028">
        <f t="shared" si="121"/>
        <v>20238.561223641183</v>
      </c>
    </row>
    <row r="1029" spans="2:10" x14ac:dyDescent="0.25">
      <c r="B1029" s="2">
        <f t="shared" si="118"/>
        <v>18551.699999999248</v>
      </c>
      <c r="C1029" s="20">
        <f t="shared" si="122"/>
        <v>-22.300000000752334</v>
      </c>
      <c r="D1029" s="4">
        <f t="shared" si="126"/>
        <v>497.29000003355412</v>
      </c>
      <c r="E1029" s="4">
        <f t="shared" si="120"/>
        <v>14297.087500964681</v>
      </c>
      <c r="F1029">
        <f t="shared" si="123"/>
        <v>244.61229738753701</v>
      </c>
      <c r="G1029">
        <f t="shared" si="124"/>
        <v>68.623870957004115</v>
      </c>
      <c r="H1029">
        <f t="shared" si="125"/>
        <v>33.146675007545568</v>
      </c>
      <c r="I1029">
        <f t="shared" si="119"/>
        <v>346.3828433520867</v>
      </c>
      <c r="J1029">
        <f t="shared" si="121"/>
        <v>19865.414806185428</v>
      </c>
    </row>
    <row r="1030" spans="2:10" x14ac:dyDescent="0.25">
      <c r="B1030" s="2">
        <f t="shared" si="118"/>
        <v>18551.799999999246</v>
      </c>
      <c r="C1030" s="20">
        <f t="shared" si="122"/>
        <v>-22.200000000753789</v>
      </c>
      <c r="D1030" s="4">
        <f t="shared" si="126"/>
        <v>492.84000003346824</v>
      </c>
      <c r="E1030" s="4">
        <f t="shared" si="120"/>
        <v>14169.150000962212</v>
      </c>
      <c r="F1030">
        <f t="shared" si="123"/>
        <v>242.38699719274004</v>
      </c>
      <c r="G1030">
        <f t="shared" si="124"/>
        <v>64.335338239870765</v>
      </c>
      <c r="H1030">
        <f t="shared" si="125"/>
        <v>32.995155537311526</v>
      </c>
      <c r="I1030">
        <f t="shared" si="119"/>
        <v>339.71749096992232</v>
      </c>
      <c r="J1030">
        <f t="shared" si="121"/>
        <v>19483.149943931552</v>
      </c>
    </row>
    <row r="1031" spans="2:10" x14ac:dyDescent="0.25">
      <c r="B1031" s="2">
        <f t="shared" si="118"/>
        <v>18551.899999999245</v>
      </c>
      <c r="C1031" s="20">
        <f t="shared" si="122"/>
        <v>-22.100000000755244</v>
      </c>
      <c r="D1031" s="4">
        <f t="shared" si="126"/>
        <v>488.41000003338178</v>
      </c>
      <c r="E1031" s="4">
        <f t="shared" si="120"/>
        <v>14041.787500959726</v>
      </c>
      <c r="F1031">
        <f t="shared" si="123"/>
        <v>240.17169282206945</v>
      </c>
      <c r="G1031">
        <f t="shared" si="124"/>
        <v>59.84037386394958</v>
      </c>
      <c r="H1031">
        <f t="shared" si="125"/>
        <v>32.843674645585274</v>
      </c>
      <c r="I1031">
        <f t="shared" si="119"/>
        <v>332.85574133160429</v>
      </c>
      <c r="J1031">
        <f t="shared" si="121"/>
        <v>19089.621495633601</v>
      </c>
    </row>
    <row r="1032" spans="2:10" x14ac:dyDescent="0.25">
      <c r="B1032" s="2">
        <f t="shared" si="118"/>
        <v>18551.999999999243</v>
      </c>
      <c r="C1032" s="20">
        <f t="shared" si="122"/>
        <v>-22.0000000007567</v>
      </c>
      <c r="D1032" s="4">
        <f t="shared" si="126"/>
        <v>484.00000003329478</v>
      </c>
      <c r="E1032" s="4">
        <f t="shared" si="120"/>
        <v>13915.000000957225</v>
      </c>
      <c r="F1032">
        <f t="shared" si="123"/>
        <v>237.96638419727304</v>
      </c>
      <c r="G1032">
        <f t="shared" si="124"/>
        <v>55.087307619540525</v>
      </c>
      <c r="H1032">
        <f t="shared" si="125"/>
        <v>32.69223216412334</v>
      </c>
      <c r="I1032">
        <f t="shared" si="119"/>
        <v>325.74592398093694</v>
      </c>
      <c r="J1032">
        <f t="shared" si="121"/>
        <v>18681.866107114958</v>
      </c>
    </row>
    <row r="1033" spans="2:10" x14ac:dyDescent="0.25">
      <c r="B1033" s="2">
        <f t="shared" si="118"/>
        <v>18552.099999999242</v>
      </c>
      <c r="C1033" s="20">
        <f t="shared" si="122"/>
        <v>-21.900000000758155</v>
      </c>
      <c r="D1033" s="4">
        <f t="shared" si="126"/>
        <v>479.6100000332072</v>
      </c>
      <c r="E1033" s="4">
        <f t="shared" si="120"/>
        <v>13788.787500954708</v>
      </c>
      <c r="F1033">
        <f t="shared" si="123"/>
        <v>235.77107123824675</v>
      </c>
      <c r="G1033">
        <f t="shared" si="124"/>
        <v>50.001316747800338</v>
      </c>
      <c r="H1033">
        <f t="shared" si="125"/>
        <v>32.540827924609339</v>
      </c>
      <c r="I1033">
        <f t="shared" si="119"/>
        <v>318.31321591065642</v>
      </c>
      <c r="J1033">
        <f t="shared" si="121"/>
        <v>18255.59260141676</v>
      </c>
    </row>
    <row r="1034" spans="2:10" x14ac:dyDescent="0.25">
      <c r="B1034" s="2">
        <f t="shared" si="118"/>
        <v>18552.19999999924</v>
      </c>
      <c r="C1034" s="20">
        <f t="shared" si="122"/>
        <v>-21.80000000075961</v>
      </c>
      <c r="D1034" s="4">
        <f t="shared" si="126"/>
        <v>475.24000003311897</v>
      </c>
      <c r="E1034" s="4">
        <f t="shared" si="120"/>
        <v>13663.15000095217</v>
      </c>
      <c r="F1034">
        <f t="shared" si="123"/>
        <v>233.58575386298125</v>
      </c>
      <c r="G1034">
        <f t="shared" si="124"/>
        <v>44.466888238032894</v>
      </c>
      <c r="H1034">
        <f t="shared" si="125"/>
        <v>32.389461758654178</v>
      </c>
      <c r="I1034">
        <f t="shared" si="119"/>
        <v>310.44210385966835</v>
      </c>
      <c r="J1034">
        <f t="shared" si="121"/>
        <v>17804.176173381074</v>
      </c>
    </row>
    <row r="1035" spans="2:10" x14ac:dyDescent="0.25">
      <c r="B1035" s="2">
        <f t="shared" si="118"/>
        <v>18552.299999999239</v>
      </c>
      <c r="C1035" s="20">
        <f t="shared" si="122"/>
        <v>-21.700000000761065</v>
      </c>
      <c r="D1035" s="4">
        <f t="shared" si="126"/>
        <v>470.89000003303022</v>
      </c>
      <c r="E1035" s="4">
        <f t="shared" si="120"/>
        <v>13538.087500949618</v>
      </c>
      <c r="F1035">
        <f t="shared" si="123"/>
        <v>231.4104319875072</v>
      </c>
      <c r="G1035">
        <f t="shared" si="124"/>
        <v>38.288413599692547</v>
      </c>
      <c r="H1035">
        <f t="shared" si="125"/>
        <v>32.238133497796412</v>
      </c>
      <c r="I1035">
        <f t="shared" si="119"/>
        <v>301.93697908499615</v>
      </c>
      <c r="J1035">
        <f t="shared" si="121"/>
        <v>17316.398459011176</v>
      </c>
    </row>
    <row r="1036" spans="2:10" x14ac:dyDescent="0.25">
      <c r="B1036" s="2">
        <f t="shared" si="118"/>
        <v>18552.399999999237</v>
      </c>
      <c r="C1036" s="20">
        <f t="shared" si="122"/>
        <v>-21.60000000076252</v>
      </c>
      <c r="D1036" s="4">
        <f t="shared" si="126"/>
        <v>466.56000003294088</v>
      </c>
      <c r="E1036" s="4">
        <f t="shared" si="120"/>
        <v>13413.60000094705</v>
      </c>
      <c r="F1036">
        <f t="shared" si="123"/>
        <v>229.24510552583817</v>
      </c>
      <c r="G1036">
        <f t="shared" si="124"/>
        <v>31.082171572058694</v>
      </c>
      <c r="H1036">
        <f t="shared" si="125"/>
        <v>32.086842973502485</v>
      </c>
      <c r="I1036">
        <f t="shared" si="119"/>
        <v>292.41412007139934</v>
      </c>
      <c r="J1036">
        <f t="shared" si="121"/>
        <v>16770.252631997359</v>
      </c>
    </row>
    <row r="1037" spans="2:10" x14ac:dyDescent="0.25">
      <c r="B1037" s="2">
        <f t="shared" si="118"/>
        <v>18552.499999999236</v>
      </c>
      <c r="C1037" s="20">
        <f t="shared" si="122"/>
        <v>-21.500000000763976</v>
      </c>
      <c r="D1037" s="4">
        <f t="shared" si="126"/>
        <v>462.25000003285095</v>
      </c>
      <c r="E1037" s="4">
        <f t="shared" si="120"/>
        <v>13289.687500944467</v>
      </c>
      <c r="F1037">
        <f t="shared" si="123"/>
        <v>227.08977438991232</v>
      </c>
      <c r="G1037">
        <f t="shared" si="124"/>
        <v>21.85120963015461</v>
      </c>
      <c r="H1037">
        <f t="shared" si="125"/>
        <v>31.935590017167041</v>
      </c>
      <c r="I1037">
        <f t="shared" si="119"/>
        <v>280.87657403723398</v>
      </c>
      <c r="J1037">
        <f t="shared" si="121"/>
        <v>16108.562417793584</v>
      </c>
    </row>
    <row r="1038" spans="2:10" x14ac:dyDescent="0.25">
      <c r="B1038" s="2">
        <f t="shared" si="118"/>
        <v>18552.599999999235</v>
      </c>
      <c r="C1038" s="20">
        <f t="shared" si="122"/>
        <v>-21.400000000765431</v>
      </c>
      <c r="D1038" s="4">
        <f t="shared" si="126"/>
        <v>457.96000003276043</v>
      </c>
      <c r="E1038" s="4">
        <f t="shared" si="120"/>
        <v>13166.350000941862</v>
      </c>
      <c r="F1038">
        <f t="shared" si="123"/>
        <v>224.94443848953111</v>
      </c>
      <c r="G1038">
        <f t="shared" si="124"/>
        <v>1.9006295673073548E-3</v>
      </c>
      <c r="H1038">
        <f t="shared" si="125"/>
        <v>31.784374460113202</v>
      </c>
      <c r="I1038">
        <f t="shared" si="119"/>
        <v>256.73071357921162</v>
      </c>
      <c r="J1038">
        <f t="shared" si="121"/>
        <v>14723.772313269505</v>
      </c>
    </row>
    <row r="1039" spans="2:10" x14ac:dyDescent="0.25">
      <c r="B1039" s="2">
        <f t="shared" si="118"/>
        <v>18552.699999999233</v>
      </c>
      <c r="C1039" s="20">
        <f t="shared" si="122"/>
        <v>-21.300000000766886</v>
      </c>
      <c r="D1039" s="4">
        <f t="shared" si="126"/>
        <v>453.69000003266933</v>
      </c>
      <c r="E1039" s="4">
        <f t="shared" si="120"/>
        <v>13043.587500939244</v>
      </c>
      <c r="F1039">
        <f t="shared" si="123"/>
        <v>222.80909773229683</v>
      </c>
      <c r="G1039">
        <f t="shared" si="124"/>
        <v>0</v>
      </c>
      <c r="H1039">
        <f t="shared" si="125"/>
        <v>31.633196133592861</v>
      </c>
      <c r="I1039">
        <f t="shared" si="119"/>
        <v>254.4422938658897</v>
      </c>
      <c r="J1039">
        <f t="shared" si="121"/>
        <v>14592.529072652116</v>
      </c>
    </row>
    <row r="1040" spans="2:10" x14ac:dyDescent="0.25">
      <c r="B1040" s="2">
        <f t="shared" si="118"/>
        <v>18552.799999999232</v>
      </c>
      <c r="C1040" s="20">
        <f t="shared" si="122"/>
        <v>-21.200000000768341</v>
      </c>
      <c r="D1040" s="4">
        <f t="shared" si="126"/>
        <v>449.44000003257764</v>
      </c>
      <c r="E1040" s="4">
        <f t="shared" si="120"/>
        <v>12921.400000936608</v>
      </c>
      <c r="F1040">
        <f t="shared" si="123"/>
        <v>220.68375202354736</v>
      </c>
      <c r="G1040">
        <f t="shared" si="124"/>
        <v>0</v>
      </c>
      <c r="H1040">
        <f t="shared" si="125"/>
        <v>31.482054868786978</v>
      </c>
      <c r="I1040">
        <f t="shared" si="119"/>
        <v>252.16580689233433</v>
      </c>
      <c r="J1040">
        <f t="shared" si="121"/>
        <v>14461.970187018782</v>
      </c>
    </row>
    <row r="1041" spans="2:10" x14ac:dyDescent="0.25">
      <c r="B1041" s="2">
        <f t="shared" si="118"/>
        <v>18552.89999999923</v>
      </c>
      <c r="C1041" s="20">
        <f t="shared" si="122"/>
        <v>-21.100000000769796</v>
      </c>
      <c r="D1041" s="4">
        <f t="shared" si="126"/>
        <v>445.21000003248542</v>
      </c>
      <c r="E1041" s="4">
        <f t="shared" si="120"/>
        <v>12799.787500933955</v>
      </c>
      <c r="F1041">
        <f t="shared" si="123"/>
        <v>218.5684012662889</v>
      </c>
      <c r="G1041">
        <f t="shared" si="124"/>
        <v>0</v>
      </c>
      <c r="H1041">
        <f t="shared" si="125"/>
        <v>31.330950496805855</v>
      </c>
      <c r="I1041">
        <f t="shared" si="119"/>
        <v>249.89935176309476</v>
      </c>
      <c r="J1041">
        <f t="shared" si="121"/>
        <v>14331.986638046685</v>
      </c>
    </row>
    <row r="1042" spans="2:10" x14ac:dyDescent="0.25">
      <c r="B1042" s="2">
        <f t="shared" si="118"/>
        <v>18552.999999999229</v>
      </c>
      <c r="C1042" s="20">
        <f t="shared" si="122"/>
        <v>-21.000000000771252</v>
      </c>
      <c r="D1042" s="4">
        <f t="shared" si="126"/>
        <v>441.00000003239256</v>
      </c>
      <c r="E1042" s="4">
        <f t="shared" si="120"/>
        <v>12678.750000931286</v>
      </c>
      <c r="F1042">
        <f t="shared" si="123"/>
        <v>216.46304536112621</v>
      </c>
      <c r="G1042">
        <f t="shared" si="124"/>
        <v>0</v>
      </c>
      <c r="H1042">
        <f t="shared" si="125"/>
        <v>31.179882848689441</v>
      </c>
      <c r="I1042">
        <f t="shared" si="119"/>
        <v>247.64292820981564</v>
      </c>
      <c r="J1042">
        <f t="shared" si="121"/>
        <v>14202.578410345364</v>
      </c>
    </row>
    <row r="1043" spans="2:10" x14ac:dyDescent="0.25">
      <c r="B1043" s="2">
        <f t="shared" si="118"/>
        <v>18553.099999999227</v>
      </c>
      <c r="C1043" s="20">
        <f t="shared" si="122"/>
        <v>-20.900000000772707</v>
      </c>
      <c r="D1043" s="4">
        <f t="shared" si="126"/>
        <v>436.81000003229911</v>
      </c>
      <c r="E1043" s="4">
        <f t="shared" si="120"/>
        <v>12558.287500928598</v>
      </c>
      <c r="F1043">
        <f t="shared" si="123"/>
        <v>214.36768420619066</v>
      </c>
      <c r="G1043">
        <f t="shared" si="124"/>
        <v>0</v>
      </c>
      <c r="H1043">
        <f t="shared" si="125"/>
        <v>31.028851755407604</v>
      </c>
      <c r="I1043">
        <f t="shared" si="119"/>
        <v>245.39653596159826</v>
      </c>
      <c r="J1043">
        <f t="shared" si="121"/>
        <v>14073.745488378509</v>
      </c>
    </row>
    <row r="1044" spans="2:10" x14ac:dyDescent="0.25">
      <c r="B1044" s="2">
        <f t="shared" si="118"/>
        <v>18553.199999999226</v>
      </c>
      <c r="C1044" s="20">
        <f t="shared" si="122"/>
        <v>-20.800000000774162</v>
      </c>
      <c r="D1044" s="4">
        <f t="shared" si="126"/>
        <v>432.64000003220514</v>
      </c>
      <c r="E1044" s="4">
        <f t="shared" si="120"/>
        <v>12438.400000925898</v>
      </c>
      <c r="F1044">
        <f t="shared" si="123"/>
        <v>212.28231769706537</v>
      </c>
      <c r="G1044">
        <f t="shared" si="124"/>
        <v>0</v>
      </c>
      <c r="H1044">
        <f t="shared" si="125"/>
        <v>30.877857047860466</v>
      </c>
      <c r="I1044">
        <f t="shared" si="119"/>
        <v>243.16017474492583</v>
      </c>
      <c r="J1044">
        <f t="shared" si="121"/>
        <v>13945.487856459638</v>
      </c>
    </row>
    <row r="1045" spans="2:10" x14ac:dyDescent="0.25">
      <c r="B1045" s="2">
        <f t="shared" si="118"/>
        <v>18553.299999999224</v>
      </c>
      <c r="C1045" s="20">
        <f t="shared" si="122"/>
        <v>-20.700000000775617</v>
      </c>
      <c r="D1045" s="4">
        <f t="shared" si="126"/>
        <v>428.49000003211057</v>
      </c>
      <c r="E1045" s="4">
        <f t="shared" si="120"/>
        <v>12319.087500923179</v>
      </c>
      <c r="F1045">
        <f t="shared" si="123"/>
        <v>210.2069457267078</v>
      </c>
      <c r="G1045">
        <f t="shared" si="124"/>
        <v>0</v>
      </c>
      <c r="H1045">
        <f t="shared" si="125"/>
        <v>30.726898556878623</v>
      </c>
      <c r="I1045">
        <f t="shared" si="119"/>
        <v>240.93384428358644</v>
      </c>
      <c r="J1045">
        <f t="shared" si="121"/>
        <v>13817.805498747719</v>
      </c>
    </row>
    <row r="1046" spans="2:10" x14ac:dyDescent="0.25">
      <c r="B1046" s="2">
        <f t="shared" si="118"/>
        <v>18553.399999999223</v>
      </c>
      <c r="C1046" s="20">
        <f t="shared" si="122"/>
        <v>-20.600000000777072</v>
      </c>
      <c r="D1046" s="4">
        <f t="shared" si="126"/>
        <v>424.36000003201536</v>
      </c>
      <c r="E1046" s="4">
        <f t="shared" si="120"/>
        <v>12200.350000920442</v>
      </c>
      <c r="F1046">
        <f t="shared" si="123"/>
        <v>208.14156818536983</v>
      </c>
      <c r="G1046">
        <f t="shared" si="124"/>
        <v>0</v>
      </c>
      <c r="H1046">
        <f t="shared" si="125"/>
        <v>30.575976113223511</v>
      </c>
      <c r="I1046">
        <f t="shared" si="119"/>
        <v>238.71754429859334</v>
      </c>
      <c r="J1046">
        <f t="shared" si="121"/>
        <v>13690.698399242567</v>
      </c>
    </row>
    <row r="1047" spans="2:10" x14ac:dyDescent="0.25">
      <c r="B1047" s="2">
        <f t="shared" si="118"/>
        <v>18553.499999999221</v>
      </c>
      <c r="C1047" s="20">
        <f t="shared" si="122"/>
        <v>-20.500000000778527</v>
      </c>
      <c r="D1047" s="4">
        <f t="shared" si="126"/>
        <v>420.25000003191963</v>
      </c>
      <c r="E1047" s="4">
        <f t="shared" si="120"/>
        <v>12082.187500917691</v>
      </c>
      <c r="F1047">
        <f t="shared" si="123"/>
        <v>206.0861849605146</v>
      </c>
      <c r="G1047">
        <f t="shared" si="124"/>
        <v>0</v>
      </c>
      <c r="H1047">
        <f t="shared" si="125"/>
        <v>30.425089547587664</v>
      </c>
      <c r="I1047">
        <f t="shared" si="119"/>
        <v>236.51127450810228</v>
      </c>
      <c r="J1047">
        <f t="shared" si="121"/>
        <v>13564.166541780129</v>
      </c>
    </row>
    <row r="1048" spans="2:10" x14ac:dyDescent="0.25">
      <c r="B1048" s="2">
        <f t="shared" si="118"/>
        <v>18553.59999999922</v>
      </c>
      <c r="C1048" s="20">
        <f t="shared" si="122"/>
        <v>-20.400000000779983</v>
      </c>
      <c r="D1048" s="4">
        <f t="shared" si="126"/>
        <v>416.1600000318233</v>
      </c>
      <c r="E1048" s="4">
        <f t="shared" si="120"/>
        <v>11964.600000914919</v>
      </c>
      <c r="F1048">
        <f t="shared" si="123"/>
        <v>204.04079593673049</v>
      </c>
      <c r="G1048">
        <f t="shared" si="124"/>
        <v>0</v>
      </c>
      <c r="H1048">
        <f t="shared" si="125"/>
        <v>30.274238690594991</v>
      </c>
      <c r="I1048">
        <f t="shared" si="119"/>
        <v>234.31503462732547</v>
      </c>
      <c r="J1048">
        <f t="shared" si="121"/>
        <v>13438.209910027525</v>
      </c>
    </row>
    <row r="1049" spans="2:10" x14ac:dyDescent="0.25">
      <c r="B1049" s="2">
        <f t="shared" si="118"/>
        <v>18553.699999999219</v>
      </c>
      <c r="C1049" s="20">
        <f t="shared" si="122"/>
        <v>-20.300000000781438</v>
      </c>
      <c r="D1049" s="4">
        <f t="shared" si="126"/>
        <v>412.09000003172639</v>
      </c>
      <c r="E1049" s="4">
        <f t="shared" si="120"/>
        <v>11847.587500912132</v>
      </c>
      <c r="F1049">
        <f t="shared" si="123"/>
        <v>202.00540099564208</v>
      </c>
      <c r="G1049">
        <f t="shared" si="124"/>
        <v>0</v>
      </c>
      <c r="H1049">
        <f t="shared" si="125"/>
        <v>30.123423372801113</v>
      </c>
      <c r="I1049">
        <f t="shared" si="119"/>
        <v>232.12882436844319</v>
      </c>
      <c r="J1049">
        <f t="shared" si="121"/>
        <v>13312.828487477998</v>
      </c>
    </row>
    <row r="1050" spans="2:10" x14ac:dyDescent="0.25">
      <c r="B1050" s="2">
        <f t="shared" si="118"/>
        <v>18553.799999999217</v>
      </c>
      <c r="C1050" s="20">
        <f t="shared" si="122"/>
        <v>-20.200000000782893</v>
      </c>
      <c r="D1050" s="4">
        <f t="shared" si="126"/>
        <v>408.04000003162889</v>
      </c>
      <c r="E1050" s="4">
        <f t="shared" si="120"/>
        <v>11731.150000909332</v>
      </c>
      <c r="F1050">
        <f t="shared" si="123"/>
        <v>199.98000001581764</v>
      </c>
      <c r="G1050">
        <f t="shared" si="124"/>
        <v>0</v>
      </c>
      <c r="H1050">
        <f t="shared" si="125"/>
        <v>29.972643424693633</v>
      </c>
      <c r="I1050">
        <f t="shared" si="119"/>
        <v>229.95264344051128</v>
      </c>
      <c r="J1050">
        <f t="shared" si="121"/>
        <v>13188.0222574456</v>
      </c>
    </row>
    <row r="1051" spans="2:10" x14ac:dyDescent="0.25">
      <c r="B1051" s="2">
        <f t="shared" si="118"/>
        <v>18553.899999999216</v>
      </c>
      <c r="C1051" s="20">
        <f t="shared" si="122"/>
        <v>-20.100000000784348</v>
      </c>
      <c r="D1051" s="4">
        <f t="shared" si="126"/>
        <v>404.01000003153081</v>
      </c>
      <c r="E1051" s="4">
        <f t="shared" si="120"/>
        <v>11615.28750090651</v>
      </c>
      <c r="F1051">
        <f t="shared" si="123"/>
        <v>197.96459287267322</v>
      </c>
      <c r="G1051">
        <f t="shared" si="124"/>
        <v>0</v>
      </c>
      <c r="H1051">
        <f t="shared" si="125"/>
        <v>29.821898676692431</v>
      </c>
      <c r="I1051">
        <f t="shared" si="119"/>
        <v>227.78649154936565</v>
      </c>
      <c r="J1051">
        <f t="shared" si="121"/>
        <v>13063.791203059714</v>
      </c>
    </row>
    <row r="1052" spans="2:10" x14ac:dyDescent="0.25">
      <c r="B1052" s="2">
        <f t="shared" si="118"/>
        <v>18553.999999999214</v>
      </c>
      <c r="C1052" s="20">
        <f t="shared" si="122"/>
        <v>-20.000000000785803</v>
      </c>
      <c r="D1052" s="4">
        <f t="shared" si="126"/>
        <v>400.00000003143214</v>
      </c>
      <c r="E1052" s="4">
        <f t="shared" si="120"/>
        <v>11500.000000903674</v>
      </c>
      <c r="F1052">
        <f t="shared" si="123"/>
        <v>195.95917943837358</v>
      </c>
      <c r="G1052">
        <f t="shared" si="124"/>
        <v>0</v>
      </c>
      <c r="H1052">
        <f t="shared" si="125"/>
        <v>29.671188959149948</v>
      </c>
      <c r="I1052">
        <f t="shared" si="119"/>
        <v>225.63036839752354</v>
      </c>
      <c r="J1052">
        <f t="shared" si="121"/>
        <v>12940.135307259396</v>
      </c>
    </row>
    <row r="1053" spans="2:10" x14ac:dyDescent="0.25">
      <c r="B1053" s="2">
        <f t="shared" si="118"/>
        <v>18554.099999999213</v>
      </c>
      <c r="C1053" s="20">
        <f t="shared" si="122"/>
        <v>-19.900000000787259</v>
      </c>
      <c r="D1053" s="4">
        <f t="shared" si="126"/>
        <v>396.01000003133288</v>
      </c>
      <c r="E1053" s="4">
        <f t="shared" si="120"/>
        <v>11385.28750090082</v>
      </c>
      <c r="F1053">
        <f t="shared" si="123"/>
        <v>193.96375958172894</v>
      </c>
      <c r="G1053">
        <f t="shared" si="124"/>
        <v>0</v>
      </c>
      <c r="H1053">
        <f t="shared" si="125"/>
        <v>29.520514102351534</v>
      </c>
      <c r="I1053">
        <f t="shared" si="119"/>
        <v>223.48427368408048</v>
      </c>
      <c r="J1053">
        <f t="shared" si="121"/>
        <v>12817.054552787464</v>
      </c>
    </row>
    <row r="1054" spans="2:10" x14ac:dyDescent="0.25">
      <c r="B1054" s="2">
        <f t="shared" si="118"/>
        <v>18554.199999999211</v>
      </c>
      <c r="C1054" s="20">
        <f t="shared" si="122"/>
        <v>-19.800000000788714</v>
      </c>
      <c r="D1054" s="4">
        <f t="shared" si="126"/>
        <v>392.04000003123309</v>
      </c>
      <c r="E1054" s="4">
        <f t="shared" si="120"/>
        <v>11271.150000897951</v>
      </c>
      <c r="F1054">
        <f t="shared" si="123"/>
        <v>191.97833316808794</v>
      </c>
      <c r="G1054">
        <f t="shared" si="124"/>
        <v>0</v>
      </c>
      <c r="H1054">
        <f t="shared" si="125"/>
        <v>29.369873936515678</v>
      </c>
      <c r="I1054">
        <f t="shared" si="119"/>
        <v>221.34820710460363</v>
      </c>
      <c r="J1054">
        <f t="shared" si="121"/>
        <v>12694.548922184378</v>
      </c>
    </row>
    <row r="1055" spans="2:10" x14ac:dyDescent="0.25">
      <c r="B1055" s="2">
        <f t="shared" si="118"/>
        <v>18554.29999999921</v>
      </c>
      <c r="C1055" s="20">
        <f t="shared" si="122"/>
        <v>-19.700000000790169</v>
      </c>
      <c r="D1055" s="4">
        <f t="shared" si="126"/>
        <v>388.09000003113266</v>
      </c>
      <c r="E1055" s="4">
        <f t="shared" si="120"/>
        <v>11157.587500895064</v>
      </c>
      <c r="F1055">
        <f t="shared" si="123"/>
        <v>190.00290005922699</v>
      </c>
      <c r="G1055">
        <f t="shared" si="124"/>
        <v>0</v>
      </c>
      <c r="H1055">
        <f t="shared" si="125"/>
        <v>29.219268291794346</v>
      </c>
      <c r="I1055">
        <f t="shared" si="119"/>
        <v>219.22216835102134</v>
      </c>
      <c r="J1055">
        <f t="shared" si="121"/>
        <v>12572.618397781911</v>
      </c>
    </row>
    <row r="1056" spans="2:10" x14ac:dyDescent="0.25">
      <c r="B1056" s="2">
        <f t="shared" si="118"/>
        <v>18554.399999999208</v>
      </c>
      <c r="C1056" s="20">
        <f t="shared" si="122"/>
        <v>-19.600000000791624</v>
      </c>
      <c r="D1056" s="4">
        <f t="shared" si="126"/>
        <v>384.16000003103164</v>
      </c>
      <c r="E1056" s="4">
        <f t="shared" si="120"/>
        <v>11044.60000089216</v>
      </c>
      <c r="F1056">
        <f t="shared" si="123"/>
        <v>188.03746011323497</v>
      </c>
      <c r="G1056">
        <f t="shared" si="124"/>
        <v>0</v>
      </c>
      <c r="H1056">
        <f t="shared" si="125"/>
        <v>29.068696998273275</v>
      </c>
      <c r="I1056">
        <f t="shared" si="119"/>
        <v>217.10615711150825</v>
      </c>
      <c r="J1056">
        <f t="shared" si="121"/>
        <v>12451.262961696553</v>
      </c>
    </row>
    <row r="1057" spans="2:10" x14ac:dyDescent="0.25">
      <c r="B1057" s="2">
        <f t="shared" si="118"/>
        <v>18554.499999999207</v>
      </c>
      <c r="C1057" s="20">
        <f t="shared" si="122"/>
        <v>-19.500000000793079</v>
      </c>
      <c r="D1057" s="4">
        <f t="shared" si="126"/>
        <v>380.2500000309301</v>
      </c>
      <c r="E1057" s="4">
        <f t="shared" si="120"/>
        <v>10932.18750088924</v>
      </c>
      <c r="F1057">
        <f t="shared" si="123"/>
        <v>186.08201318439367</v>
      </c>
      <c r="G1057">
        <f t="shared" si="124"/>
        <v>0</v>
      </c>
      <c r="H1057">
        <f t="shared" si="125"/>
        <v>28.918159885972251</v>
      </c>
      <c r="I1057">
        <f t="shared" si="119"/>
        <v>215.00017307036592</v>
      </c>
      <c r="J1057">
        <f t="shared" si="121"/>
        <v>12330.482595822676</v>
      </c>
    </row>
    <row r="1058" spans="2:10" x14ac:dyDescent="0.25">
      <c r="B1058" s="2">
        <f t="shared" si="118"/>
        <v>18554.599999999205</v>
      </c>
      <c r="C1058" s="20">
        <f t="shared" si="122"/>
        <v>-19.400000000794535</v>
      </c>
      <c r="D1058" s="4">
        <f t="shared" si="126"/>
        <v>376.36000003082796</v>
      </c>
      <c r="E1058" s="4">
        <f t="shared" si="120"/>
        <v>10820.350000886305</v>
      </c>
      <c r="F1058">
        <f t="shared" si="123"/>
        <v>184.13655912305381</v>
      </c>
      <c r="G1058">
        <f t="shared" si="124"/>
        <v>0</v>
      </c>
      <c r="H1058">
        <f t="shared" si="125"/>
        <v>28.76765678484545</v>
      </c>
      <c r="I1058">
        <f t="shared" si="119"/>
        <v>212.90421590789927</v>
      </c>
      <c r="J1058">
        <f t="shared" si="121"/>
        <v>12210.277281825433</v>
      </c>
    </row>
    <row r="1059" spans="2:10" x14ac:dyDescent="0.25">
      <c r="B1059" s="2">
        <f t="shared" si="118"/>
        <v>18554.699999999204</v>
      </c>
      <c r="C1059" s="20">
        <f t="shared" si="122"/>
        <v>-19.30000000079599</v>
      </c>
      <c r="D1059" s="4">
        <f t="shared" si="126"/>
        <v>372.49000003072518</v>
      </c>
      <c r="E1059" s="4">
        <f t="shared" si="120"/>
        <v>10709.08750088335</v>
      </c>
      <c r="F1059">
        <f t="shared" si="123"/>
        <v>182.20109777550604</v>
      </c>
      <c r="G1059">
        <f t="shared" si="124"/>
        <v>0</v>
      </c>
      <c r="H1059">
        <f t="shared" si="125"/>
        <v>28.617187524781681</v>
      </c>
      <c r="I1059">
        <f t="shared" si="119"/>
        <v>210.81828530028773</v>
      </c>
      <c r="J1059">
        <f t="shared" si="121"/>
        <v>12090.64700113338</v>
      </c>
    </row>
    <row r="1060" spans="2:10" x14ac:dyDescent="0.25">
      <c r="B1060" s="2">
        <f t="shared" si="118"/>
        <v>18554.799999999203</v>
      </c>
      <c r="C1060" s="20">
        <f t="shared" si="122"/>
        <v>-19.200000000797445</v>
      </c>
      <c r="D1060" s="4">
        <f t="shared" si="126"/>
        <v>368.64000003062188</v>
      </c>
      <c r="E1060" s="4">
        <f t="shared" si="120"/>
        <v>10598.40000088038</v>
      </c>
      <c r="F1060">
        <f t="shared" si="123"/>
        <v>180.27562898384724</v>
      </c>
      <c r="G1060">
        <f t="shared" si="124"/>
        <v>0</v>
      </c>
      <c r="H1060">
        <f t="shared" si="125"/>
        <v>28.466751935604748</v>
      </c>
      <c r="I1060">
        <f t="shared" si="119"/>
        <v>208.74238091945199</v>
      </c>
      <c r="J1060">
        <f t="shared" si="121"/>
        <v>11971.591734930827</v>
      </c>
    </row>
    <row r="1061" spans="2:10" x14ac:dyDescent="0.25">
      <c r="B1061" s="2">
        <f t="shared" si="118"/>
        <v>18554.899999999201</v>
      </c>
      <c r="C1061" s="20">
        <f t="shared" si="122"/>
        <v>-19.1000000007989</v>
      </c>
      <c r="D1061" s="4">
        <f t="shared" si="126"/>
        <v>364.81000003051798</v>
      </c>
      <c r="E1061" s="4">
        <f t="shared" si="120"/>
        <v>10488.287500877392</v>
      </c>
      <c r="F1061">
        <f t="shared" si="123"/>
        <v>178.36015258584121</v>
      </c>
      <c r="G1061">
        <f t="shared" si="124"/>
        <v>0</v>
      </c>
      <c r="H1061">
        <f t="shared" si="125"/>
        <v>28.316349847073688</v>
      </c>
      <c r="I1061">
        <f t="shared" si="119"/>
        <v>206.6765024329149</v>
      </c>
      <c r="J1061">
        <f t="shared" si="121"/>
        <v>11853.111464149868</v>
      </c>
    </row>
    <row r="1062" spans="2:10" x14ac:dyDescent="0.25">
      <c r="B1062" s="2">
        <f t="shared" si="118"/>
        <v>18554.9999999992</v>
      </c>
      <c r="C1062" s="20">
        <f t="shared" si="122"/>
        <v>-19.000000000800355</v>
      </c>
      <c r="D1062" s="4">
        <f t="shared" si="126"/>
        <v>361.0000000304135</v>
      </c>
      <c r="E1062" s="4">
        <f t="shared" si="120"/>
        <v>10378.750000874388</v>
      </c>
      <c r="F1062">
        <f t="shared" si="123"/>
        <v>176.4546684147744</v>
      </c>
      <c r="G1062">
        <f t="shared" si="124"/>
        <v>0</v>
      </c>
      <c r="H1062">
        <f t="shared" si="125"/>
        <v>28.165981088883125</v>
      </c>
      <c r="I1062">
        <f t="shared" si="119"/>
        <v>204.62064950365752</v>
      </c>
      <c r="J1062">
        <f t="shared" si="121"/>
        <v>11735.206169462115</v>
      </c>
    </row>
    <row r="1063" spans="2:10" x14ac:dyDescent="0.25">
      <c r="B1063" s="2">
        <f t="shared" si="118"/>
        <v>18555.099999999198</v>
      </c>
      <c r="C1063" s="20">
        <f t="shared" si="122"/>
        <v>-18.900000000801811</v>
      </c>
      <c r="D1063" s="4">
        <f t="shared" si="126"/>
        <v>357.21000003030844</v>
      </c>
      <c r="E1063" s="4">
        <f t="shared" si="120"/>
        <v>10269.787500871367</v>
      </c>
      <c r="F1063">
        <f t="shared" si="123"/>
        <v>174.55917629930545</v>
      </c>
      <c r="G1063">
        <f t="shared" si="124"/>
        <v>0</v>
      </c>
      <c r="H1063">
        <f t="shared" si="125"/>
        <v>28.015645490663545</v>
      </c>
      <c r="I1063">
        <f t="shared" si="119"/>
        <v>202.57482178996901</v>
      </c>
      <c r="J1063">
        <f t="shared" si="121"/>
        <v>11617.875831270101</v>
      </c>
    </row>
    <row r="1064" spans="2:10" x14ac:dyDescent="0.25">
      <c r="B1064" s="2">
        <f t="shared" si="118"/>
        <v>18555.199999999197</v>
      </c>
      <c r="C1064" s="20">
        <f t="shared" si="122"/>
        <v>-18.800000000803266</v>
      </c>
      <c r="D1064" s="4">
        <f t="shared" si="126"/>
        <v>353.44000003020278</v>
      </c>
      <c r="E1064" s="4">
        <f t="shared" si="120"/>
        <v>10161.400000868331</v>
      </c>
      <c r="F1064">
        <f t="shared" si="123"/>
        <v>172.67367606330916</v>
      </c>
      <c r="G1064">
        <f t="shared" si="124"/>
        <v>0</v>
      </c>
      <c r="H1064">
        <f t="shared" si="125"/>
        <v>27.865342881981583</v>
      </c>
      <c r="I1064">
        <f t="shared" si="119"/>
        <v>200.53901894529074</v>
      </c>
      <c r="J1064">
        <f t="shared" si="121"/>
        <v>11501.120429698327</v>
      </c>
    </row>
    <row r="1065" spans="2:10" x14ac:dyDescent="0.25">
      <c r="B1065" s="2">
        <f t="shared" si="118"/>
        <v>18555.299999999195</v>
      </c>
      <c r="C1065" s="20">
        <f t="shared" si="122"/>
        <v>-18.700000000804721</v>
      </c>
      <c r="D1065" s="4">
        <f t="shared" si="126"/>
        <v>349.69000003009654</v>
      </c>
      <c r="E1065" s="4">
        <f t="shared" si="120"/>
        <v>10053.587500865275</v>
      </c>
      <c r="F1065">
        <f t="shared" si="123"/>
        <v>170.79816752571395</v>
      </c>
      <c r="G1065">
        <f t="shared" si="124"/>
        <v>0</v>
      </c>
      <c r="H1065">
        <f t="shared" si="125"/>
        <v>27.71507309234039</v>
      </c>
      <c r="I1065">
        <f t="shared" si="119"/>
        <v>198.51324061805434</v>
      </c>
      <c r="J1065">
        <f t="shared" si="121"/>
        <v>11384.939944583983</v>
      </c>
    </row>
    <row r="1066" spans="2:10" x14ac:dyDescent="0.25">
      <c r="B1066" s="2">
        <f t="shared" si="118"/>
        <v>18555.399999999194</v>
      </c>
      <c r="C1066" s="20">
        <f t="shared" si="122"/>
        <v>-18.600000000806176</v>
      </c>
      <c r="D1066" s="4">
        <f t="shared" si="126"/>
        <v>345.96000002998977</v>
      </c>
      <c r="E1066" s="4">
        <f t="shared" si="120"/>
        <v>9946.350000862205</v>
      </c>
      <c r="F1066">
        <f t="shared" si="123"/>
        <v>168.93265050033301</v>
      </c>
      <c r="G1066">
        <f t="shared" si="124"/>
        <v>0</v>
      </c>
      <c r="H1066">
        <f t="shared" si="125"/>
        <v>27.564835951179845</v>
      </c>
      <c r="I1066">
        <f t="shared" si="119"/>
        <v>196.49748645151286</v>
      </c>
      <c r="J1066">
        <f t="shared" si="121"/>
        <v>11269.334355467259</v>
      </c>
    </row>
    <row r="1067" spans="2:10" x14ac:dyDescent="0.25">
      <c r="B1067" s="2">
        <f t="shared" si="118"/>
        <v>18555.499999999192</v>
      </c>
      <c r="C1067" s="20">
        <f t="shared" si="122"/>
        <v>-18.500000000807631</v>
      </c>
      <c r="D1067" s="4">
        <f t="shared" si="126"/>
        <v>342.25000002988236</v>
      </c>
      <c r="E1067" s="4">
        <f t="shared" si="120"/>
        <v>9839.6875008591178</v>
      </c>
      <c r="F1067">
        <f t="shared" si="123"/>
        <v>167.07712479568855</v>
      </c>
      <c r="G1067">
        <f t="shared" si="124"/>
        <v>0</v>
      </c>
      <c r="H1067">
        <f t="shared" si="125"/>
        <v>27.41463128787694</v>
      </c>
      <c r="I1067">
        <f t="shared" si="119"/>
        <v>194.49175608356549</v>
      </c>
      <c r="J1067">
        <f t="shared" si="121"/>
        <v>11154.303641581304</v>
      </c>
    </row>
    <row r="1068" spans="2:10" x14ac:dyDescent="0.25">
      <c r="B1068" s="2">
        <f t="shared" ref="B1068:B1131" si="127">B1067+0.1</f>
        <v>18555.599999999191</v>
      </c>
      <c r="C1068" s="20">
        <f t="shared" si="122"/>
        <v>-18.400000000809086</v>
      </c>
      <c r="D1068" s="4">
        <f t="shared" si="126"/>
        <v>338.56000002977436</v>
      </c>
      <c r="E1068" s="4">
        <f t="shared" si="120"/>
        <v>9733.6000008560131</v>
      </c>
      <c r="F1068">
        <f t="shared" si="123"/>
        <v>165.2315902148288</v>
      </c>
      <c r="G1068">
        <f t="shared" si="124"/>
        <v>0</v>
      </c>
      <c r="H1068">
        <f t="shared" si="125"/>
        <v>27.264458931746027</v>
      </c>
      <c r="I1068">
        <f t="shared" ref="I1068:I1131" si="128">SUM(F1068:H1068)</f>
        <v>192.49604914657482</v>
      </c>
      <c r="J1068">
        <f t="shared" si="121"/>
        <v>11039.847781841729</v>
      </c>
    </row>
    <row r="1069" spans="2:10" x14ac:dyDescent="0.25">
      <c r="B1069" s="2">
        <f t="shared" si="127"/>
        <v>18555.699999999189</v>
      </c>
      <c r="C1069" s="20">
        <f t="shared" si="122"/>
        <v>-18.300000000810542</v>
      </c>
      <c r="D1069" s="4">
        <f t="shared" si="126"/>
        <v>334.89000002966583</v>
      </c>
      <c r="E1069" s="4">
        <f t="shared" si="120"/>
        <v>9628.0875008528928</v>
      </c>
      <c r="F1069">
        <f t="shared" si="123"/>
        <v>163.3960465551377</v>
      </c>
      <c r="G1069">
        <f t="shared" si="124"/>
        <v>0</v>
      </c>
      <c r="H1069">
        <f t="shared" si="125"/>
        <v>27.114318712039168</v>
      </c>
      <c r="I1069">
        <f t="shared" si="128"/>
        <v>190.51036526717687</v>
      </c>
      <c r="J1069">
        <f t="shared" si="121"/>
        <v>10925.966754835725</v>
      </c>
    </row>
    <row r="1070" spans="2:10" x14ac:dyDescent="0.25">
      <c r="B1070" s="2">
        <f t="shared" si="127"/>
        <v>18555.799999999188</v>
      </c>
      <c r="C1070" s="20">
        <f t="shared" si="122"/>
        <v>-18.200000000811997</v>
      </c>
      <c r="D1070" s="4">
        <f t="shared" si="126"/>
        <v>331.24000002955671</v>
      </c>
      <c r="E1070" s="4">
        <f t="shared" si="120"/>
        <v>9523.1500008497551</v>
      </c>
      <c r="F1070">
        <f t="shared" si="123"/>
        <v>161.57049360813676</v>
      </c>
      <c r="G1070">
        <f t="shared" si="124"/>
        <v>0</v>
      </c>
      <c r="H1070">
        <f t="shared" si="125"/>
        <v>26.964210457946397</v>
      </c>
      <c r="I1070">
        <f t="shared" si="128"/>
        <v>188.53470406608315</v>
      </c>
      <c r="J1070">
        <f t="shared" si="121"/>
        <v>10812.660538810702</v>
      </c>
    </row>
    <row r="1071" spans="2:10" x14ac:dyDescent="0.25">
      <c r="B1071" s="2">
        <f t="shared" si="127"/>
        <v>18555.899999999187</v>
      </c>
      <c r="C1071" s="20">
        <f t="shared" si="122"/>
        <v>-18.100000000813452</v>
      </c>
      <c r="D1071" s="4">
        <f t="shared" si="126"/>
        <v>327.61000002944695</v>
      </c>
      <c r="E1071" s="4">
        <f t="shared" si="120"/>
        <v>9418.7875008465999</v>
      </c>
      <c r="F1071">
        <f t="shared" si="123"/>
        <v>159.75493115927839</v>
      </c>
      <c r="G1071">
        <f t="shared" si="124"/>
        <v>0</v>
      </c>
      <c r="H1071">
        <f t="shared" si="125"/>
        <v>26.814133998596052</v>
      </c>
      <c r="I1071">
        <f t="shared" si="128"/>
        <v>186.56906515787443</v>
      </c>
      <c r="J1071">
        <f t="shared" si="121"/>
        <v>10699.92911166247</v>
      </c>
    </row>
    <row r="1072" spans="2:10" x14ac:dyDescent="0.25">
      <c r="B1072" s="2">
        <f t="shared" si="127"/>
        <v>18555.999999999185</v>
      </c>
      <c r="C1072" s="20">
        <f t="shared" si="122"/>
        <v>-18.000000000814907</v>
      </c>
      <c r="D1072" s="4">
        <f t="shared" si="126"/>
        <v>324.00000002933666</v>
      </c>
      <c r="E1072" s="4">
        <f t="shared" si="120"/>
        <v>9315.000000843429</v>
      </c>
      <c r="F1072">
        <f t="shared" si="123"/>
        <v>157.94935898773122</v>
      </c>
      <c r="G1072">
        <f t="shared" si="124"/>
        <v>0</v>
      </c>
      <c r="H1072">
        <f t="shared" si="125"/>
        <v>26.664089163055095</v>
      </c>
      <c r="I1072">
        <f t="shared" si="128"/>
        <v>184.61344815078633</v>
      </c>
      <c r="J1072">
        <f t="shared" si="121"/>
        <v>10587.772450922932</v>
      </c>
    </row>
    <row r="1073" spans="2:10" x14ac:dyDescent="0.25">
      <c r="B1073" s="2">
        <f t="shared" si="127"/>
        <v>18556.099999999184</v>
      </c>
      <c r="C1073" s="20">
        <f t="shared" si="122"/>
        <v>-17.900000000816362</v>
      </c>
      <c r="D1073" s="4">
        <f t="shared" si="126"/>
        <v>320.41000002922578</v>
      </c>
      <c r="E1073" s="4">
        <f t="shared" si="120"/>
        <v>9211.7875008402407</v>
      </c>
      <c r="F1073">
        <f t="shared" si="123"/>
        <v>156.15377686615591</v>
      </c>
      <c r="G1073">
        <f t="shared" si="124"/>
        <v>0</v>
      </c>
      <c r="H1073">
        <f t="shared" si="125"/>
        <v>26.514075780329364</v>
      </c>
      <c r="I1073">
        <f t="shared" si="128"/>
        <v>182.66785264648527</v>
      </c>
      <c r="J1073">
        <f t="shared" si="121"/>
        <v>10476.190533747249</v>
      </c>
    </row>
    <row r="1074" spans="2:10" x14ac:dyDescent="0.25">
      <c r="B1074" s="2">
        <f t="shared" si="127"/>
        <v>18556.199999999182</v>
      </c>
      <c r="C1074" s="20">
        <f t="shared" si="122"/>
        <v>-17.800000000817818</v>
      </c>
      <c r="D1074" s="4">
        <f t="shared" si="126"/>
        <v>316.84000002911432</v>
      </c>
      <c r="E1074" s="4">
        <f t="shared" si="120"/>
        <v>9109.1500008370367</v>
      </c>
      <c r="F1074">
        <f t="shared" si="123"/>
        <v>154.36818456047163</v>
      </c>
      <c r="G1074">
        <f t="shared" si="124"/>
        <v>0</v>
      </c>
      <c r="H1074">
        <f t="shared" si="125"/>
        <v>26.364093679363961</v>
      </c>
      <c r="I1074">
        <f t="shared" si="128"/>
        <v>180.73227823983558</v>
      </c>
      <c r="J1074">
        <f t="shared" si="121"/>
        <v>10365.183336900469</v>
      </c>
    </row>
    <row r="1075" spans="2:10" x14ac:dyDescent="0.25">
      <c r="B1075" s="2">
        <f t="shared" si="127"/>
        <v>18556.299999999181</v>
      </c>
      <c r="C1075" s="20">
        <f t="shared" si="122"/>
        <v>-17.700000000819273</v>
      </c>
      <c r="D1075" s="4">
        <f t="shared" si="126"/>
        <v>313.29000002900227</v>
      </c>
      <c r="E1075" s="4">
        <f t="shared" si="120"/>
        <v>9007.0875008338153</v>
      </c>
      <c r="F1075">
        <f t="shared" si="123"/>
        <v>152.59258182961273</v>
      </c>
      <c r="G1075">
        <f t="shared" si="124"/>
        <v>0</v>
      </c>
      <c r="H1075">
        <f t="shared" si="125"/>
        <v>26.21414268904347</v>
      </c>
      <c r="I1075">
        <f t="shared" si="128"/>
        <v>178.80672451865621</v>
      </c>
      <c r="J1075">
        <f t="shared" si="121"/>
        <v>10254.750836743582</v>
      </c>
    </row>
    <row r="1076" spans="2:10" x14ac:dyDescent="0.25">
      <c r="B1076" s="2">
        <f t="shared" si="127"/>
        <v>18556.399999999179</v>
      </c>
      <c r="C1076" s="20">
        <f t="shared" si="122"/>
        <v>-17.600000000820728</v>
      </c>
      <c r="D1076" s="4">
        <f t="shared" si="126"/>
        <v>309.76000002888964</v>
      </c>
      <c r="E1076" s="4">
        <f t="shared" si="120"/>
        <v>8905.6000008305764</v>
      </c>
      <c r="F1076">
        <f t="shared" si="123"/>
        <v>150.82696842527488</v>
      </c>
      <c r="G1076">
        <f t="shared" si="124"/>
        <v>0</v>
      </c>
      <c r="H1076">
        <f t="shared" si="125"/>
        <v>26.064222638192341</v>
      </c>
      <c r="I1076">
        <f t="shared" si="128"/>
        <v>176.89119106346723</v>
      </c>
      <c r="J1076">
        <f t="shared" si="121"/>
        <v>10144.893009218982</v>
      </c>
    </row>
    <row r="1077" spans="2:10" x14ac:dyDescent="0.25">
      <c r="B1077" s="2">
        <f t="shared" si="127"/>
        <v>18556.499999999178</v>
      </c>
      <c r="C1077" s="20">
        <f t="shared" si="122"/>
        <v>-17.500000000822183</v>
      </c>
      <c r="D1077" s="4">
        <f t="shared" si="126"/>
        <v>306.25000002877641</v>
      </c>
      <c r="E1077" s="4">
        <f t="shared" si="120"/>
        <v>8804.6875008273219</v>
      </c>
      <c r="F1077">
        <f t="shared" si="123"/>
        <v>149.07134409165056</v>
      </c>
      <c r="G1077">
        <f t="shared" si="124"/>
        <v>0</v>
      </c>
      <c r="H1077">
        <f t="shared" si="125"/>
        <v>25.914333355575149</v>
      </c>
      <c r="I1077">
        <f t="shared" si="128"/>
        <v>174.9856774472257</v>
      </c>
      <c r="J1077">
        <f t="shared" si="121"/>
        <v>10035.60982983531</v>
      </c>
    </row>
    <row r="1078" spans="2:10" x14ac:dyDescent="0.25">
      <c r="B1078" s="2">
        <f t="shared" si="127"/>
        <v>18556.599999999176</v>
      </c>
      <c r="C1078" s="20">
        <f t="shared" si="122"/>
        <v>-17.400000000823638</v>
      </c>
      <c r="D1078" s="4">
        <f t="shared" si="126"/>
        <v>302.7600000286626</v>
      </c>
      <c r="E1078" s="4">
        <f t="shared" si="120"/>
        <v>8704.3500008240499</v>
      </c>
      <c r="F1078">
        <f t="shared" si="123"/>
        <v>147.32570856515267</v>
      </c>
      <c r="G1078">
        <f t="shared" si="124"/>
        <v>0</v>
      </c>
      <c r="H1078">
        <f t="shared" si="125"/>
        <v>25.764474669896938</v>
      </c>
      <c r="I1078">
        <f t="shared" si="128"/>
        <v>173.09018323504961</v>
      </c>
      <c r="J1078">
        <f t="shared" si="121"/>
        <v>9926.9012736516343</v>
      </c>
    </row>
    <row r="1079" spans="2:10" x14ac:dyDescent="0.25">
      <c r="B1079" s="2">
        <f t="shared" si="127"/>
        <v>18556.699999999175</v>
      </c>
      <c r="C1079" s="20">
        <f t="shared" si="122"/>
        <v>-17.300000000825094</v>
      </c>
      <c r="D1079" s="4">
        <f t="shared" si="126"/>
        <v>299.29000002854826</v>
      </c>
      <c r="E1079" s="4">
        <f t="shared" si="120"/>
        <v>8604.5875008207622</v>
      </c>
      <c r="F1079">
        <f t="shared" si="123"/>
        <v>145.59006157412639</v>
      </c>
      <c r="G1079">
        <f t="shared" si="124"/>
        <v>0</v>
      </c>
      <c r="H1079">
        <f t="shared" si="125"/>
        <v>25.614646409803498</v>
      </c>
      <c r="I1079">
        <f t="shared" si="128"/>
        <v>171.20470798392989</v>
      </c>
      <c r="J1079">
        <f t="shared" si="121"/>
        <v>9818.7673152609241</v>
      </c>
    </row>
    <row r="1080" spans="2:10" x14ac:dyDescent="0.25">
      <c r="B1080" s="2">
        <f t="shared" si="127"/>
        <v>18556.799999999173</v>
      </c>
      <c r="C1080" s="20">
        <f t="shared" si="122"/>
        <v>-17.200000000826549</v>
      </c>
      <c r="D1080" s="4">
        <f t="shared" si="126"/>
        <v>295.84000002843328</v>
      </c>
      <c r="E1080" s="4">
        <f t="shared" si="120"/>
        <v>8505.4000008174571</v>
      </c>
      <c r="F1080">
        <f t="shared" si="123"/>
        <v>143.86440283854836</v>
      </c>
      <c r="G1080">
        <f t="shared" si="124"/>
        <v>0</v>
      </c>
      <c r="H1080">
        <f t="shared" si="125"/>
        <v>25.464848403881703</v>
      </c>
      <c r="I1080">
        <f t="shared" si="128"/>
        <v>169.32925124243008</v>
      </c>
      <c r="J1080">
        <f t="shared" si="121"/>
        <v>9711.2079287728338</v>
      </c>
    </row>
    <row r="1081" spans="2:10" x14ac:dyDescent="0.25">
      <c r="B1081" s="2">
        <f t="shared" si="127"/>
        <v>18556.899999999172</v>
      </c>
      <c r="C1081" s="20">
        <f t="shared" si="122"/>
        <v>-17.100000000828004</v>
      </c>
      <c r="D1081" s="4">
        <f t="shared" si="126"/>
        <v>292.41000002831771</v>
      </c>
      <c r="E1081" s="4">
        <f t="shared" si="120"/>
        <v>8406.7875008141345</v>
      </c>
      <c r="F1081">
        <f t="shared" si="123"/>
        <v>142.14873206971254</v>
      </c>
      <c r="G1081">
        <f t="shared" si="124"/>
        <v>0</v>
      </c>
      <c r="H1081">
        <f t="shared" si="125"/>
        <v>25.315080480659802</v>
      </c>
      <c r="I1081">
        <f t="shared" si="128"/>
        <v>167.46381255037232</v>
      </c>
      <c r="J1081">
        <f t="shared" si="121"/>
        <v>9604.2230877956881</v>
      </c>
    </row>
    <row r="1082" spans="2:10" x14ac:dyDescent="0.25">
      <c r="B1082" s="2">
        <f t="shared" si="127"/>
        <v>18556.999999999171</v>
      </c>
      <c r="C1082" s="20">
        <f t="shared" si="122"/>
        <v>-17.000000000829459</v>
      </c>
      <c r="D1082" s="4">
        <f t="shared" si="126"/>
        <v>289.00000002820161</v>
      </c>
      <c r="E1082" s="4">
        <f t="shared" si="120"/>
        <v>8308.7500008107963</v>
      </c>
      <c r="F1082">
        <f t="shared" si="123"/>
        <v>140.44304896990212</v>
      </c>
      <c r="G1082">
        <f t="shared" si="124"/>
        <v>0</v>
      </c>
      <c r="H1082">
        <f t="shared" si="125"/>
        <v>25.16534246860774</v>
      </c>
      <c r="I1082">
        <f t="shared" si="128"/>
        <v>165.60839143850987</v>
      </c>
      <c r="J1082">
        <f t="shared" si="121"/>
        <v>9497.8127654176933</v>
      </c>
    </row>
    <row r="1083" spans="2:10" x14ac:dyDescent="0.25">
      <c r="B1083" s="2">
        <f t="shared" si="127"/>
        <v>18557.099999999169</v>
      </c>
      <c r="C1083" s="20">
        <f t="shared" si="122"/>
        <v>-16.900000000830914</v>
      </c>
      <c r="D1083" s="4">
        <f t="shared" si="126"/>
        <v>285.61000002808493</v>
      </c>
      <c r="E1083" s="4">
        <f t="shared" si="120"/>
        <v>8211.2875008074407</v>
      </c>
      <c r="F1083">
        <f t="shared" si="123"/>
        <v>138.74735323204663</v>
      </c>
      <c r="G1083">
        <f t="shared" si="124"/>
        <v>0</v>
      </c>
      <c r="H1083">
        <f t="shared" si="125"/>
        <v>25.015634196137473</v>
      </c>
      <c r="I1083">
        <f t="shared" si="128"/>
        <v>163.76298742818412</v>
      </c>
      <c r="J1083">
        <f t="shared" si="121"/>
        <v>9391.9769341872889</v>
      </c>
    </row>
    <row r="1084" spans="2:10" x14ac:dyDescent="0.25">
      <c r="B1084" s="2">
        <f t="shared" si="127"/>
        <v>18557.199999999168</v>
      </c>
      <c r="C1084" s="20">
        <f t="shared" si="122"/>
        <v>-16.80000000083237</v>
      </c>
      <c r="D1084" s="4">
        <f t="shared" si="126"/>
        <v>282.2400000279676</v>
      </c>
      <c r="E1084" s="4">
        <f t="shared" si="120"/>
        <v>8114.4000008040675</v>
      </c>
      <c r="F1084">
        <f t="shared" si="123"/>
        <v>137.06164453936381</v>
      </c>
      <c r="G1084">
        <f t="shared" si="124"/>
        <v>0</v>
      </c>
      <c r="H1084">
        <f t="shared" si="125"/>
        <v>24.865955491603263</v>
      </c>
      <c r="I1084">
        <f t="shared" si="128"/>
        <v>161.92760003096708</v>
      </c>
      <c r="J1084">
        <f t="shared" si="121"/>
        <v>9286.7155660926219</v>
      </c>
    </row>
    <row r="1085" spans="2:10" x14ac:dyDescent="0.25">
      <c r="B1085" s="2">
        <f t="shared" si="127"/>
        <v>18557.299999999166</v>
      </c>
      <c r="C1085" s="20">
        <f t="shared" si="122"/>
        <v>-16.700000000833825</v>
      </c>
      <c r="D1085" s="4">
        <f t="shared" si="126"/>
        <v>278.89000002784974</v>
      </c>
      <c r="E1085" s="4">
        <f t="shared" si="120"/>
        <v>8018.0875008006806</v>
      </c>
      <c r="F1085">
        <f t="shared" si="123"/>
        <v>135.38592256498498</v>
      </c>
      <c r="G1085">
        <f t="shared" si="124"/>
        <v>0</v>
      </c>
      <c r="H1085">
        <f t="shared" si="125"/>
        <v>24.716306183302006</v>
      </c>
      <c r="I1085">
        <f t="shared" si="128"/>
        <v>160.10222874828699</v>
      </c>
      <c r="J1085">
        <f t="shared" si="121"/>
        <v>9182.0286325400848</v>
      </c>
    </row>
    <row r="1086" spans="2:10" x14ac:dyDescent="0.25">
      <c r="B1086" s="2">
        <f t="shared" si="127"/>
        <v>18557.399999999165</v>
      </c>
      <c r="C1086" s="20">
        <f t="shared" si="122"/>
        <v>-16.60000000083528</v>
      </c>
      <c r="D1086" s="4">
        <f t="shared" si="126"/>
        <v>275.56000002773129</v>
      </c>
      <c r="E1086" s="4">
        <f t="shared" si="120"/>
        <v>7922.3500007972752</v>
      </c>
      <c r="F1086">
        <f t="shared" si="123"/>
        <v>133.72018697156349</v>
      </c>
      <c r="G1086">
        <f t="shared" si="124"/>
        <v>0</v>
      </c>
      <c r="H1086">
        <f t="shared" si="125"/>
        <v>24.566686099473557</v>
      </c>
      <c r="I1086">
        <f t="shared" si="128"/>
        <v>158.28687307103706</v>
      </c>
      <c r="J1086">
        <f t="shared" si="121"/>
        <v>9077.9161043318782</v>
      </c>
    </row>
    <row r="1087" spans="2:10" x14ac:dyDescent="0.25">
      <c r="B1087" s="2">
        <f t="shared" si="127"/>
        <v>18557.499999999163</v>
      </c>
      <c r="C1087" s="20">
        <f t="shared" si="122"/>
        <v>-16.500000000836735</v>
      </c>
      <c r="D1087" s="4">
        <f t="shared" si="126"/>
        <v>272.25000002761226</v>
      </c>
      <c r="E1087" s="4">
        <f t="shared" si="120"/>
        <v>7827.1875007938525</v>
      </c>
      <c r="F1087">
        <f t="shared" si="123"/>
        <v>132.06443741086497</v>
      </c>
      <c r="G1087">
        <f t="shared" si="124"/>
        <v>0</v>
      </c>
      <c r="H1087">
        <f t="shared" si="125"/>
        <v>24.417095068300991</v>
      </c>
      <c r="I1087">
        <f t="shared" si="128"/>
        <v>156.48153247916596</v>
      </c>
      <c r="J1087">
        <f t="shared" si="121"/>
        <v>8974.3779516425147</v>
      </c>
    </row>
    <row r="1088" spans="2:10" x14ac:dyDescent="0.25">
      <c r="B1088" s="2">
        <f t="shared" si="127"/>
        <v>18557.599999999162</v>
      </c>
      <c r="C1088" s="20">
        <f t="shared" si="122"/>
        <v>-16.40000000083819</v>
      </c>
      <c r="D1088" s="4">
        <f t="shared" si="126"/>
        <v>268.96000002749264</v>
      </c>
      <c r="E1088" s="4">
        <f t="shared" ref="E1088:E1151" si="129">D1088*11500/$D$89</f>
        <v>7732.6000007904131</v>
      </c>
      <c r="F1088">
        <f t="shared" si="123"/>
        <v>130.41867352333884</v>
      </c>
      <c r="G1088">
        <f t="shared" si="124"/>
        <v>0</v>
      </c>
      <c r="H1088">
        <f t="shared" si="125"/>
        <v>24.267532917910984</v>
      </c>
      <c r="I1088">
        <f t="shared" si="128"/>
        <v>154.68620644124982</v>
      </c>
      <c r="J1088">
        <f t="shared" ref="J1088:J1151" si="130">I1088*11500/$I$89</f>
        <v>8871.4141439942905</v>
      </c>
    </row>
    <row r="1089" spans="2:10" x14ac:dyDescent="0.25">
      <c r="B1089" s="2">
        <f t="shared" si="127"/>
        <v>18557.69999999916</v>
      </c>
      <c r="C1089" s="20">
        <f t="shared" ref="C1089:C1152" si="131">-$A$8+B1089</f>
        <v>-16.300000000839646</v>
      </c>
      <c r="D1089" s="4">
        <f t="shared" si="126"/>
        <v>265.69000002737243</v>
      </c>
      <c r="E1089" s="4">
        <f t="shared" si="129"/>
        <v>7638.5875007869572</v>
      </c>
      <c r="F1089">
        <f t="shared" ref="F1089:F1152" si="132">-F$8*$C1089*SQRT(MAX(0,$C1089^2-4^2))</f>
        <v>128.78289493766943</v>
      </c>
      <c r="G1089">
        <f t="shared" ref="G1089:G1152" si="133">-G$8*$C1089*SQRT(MAX(0,$C1089^2-21.4^2))</f>
        <v>0</v>
      </c>
      <c r="H1089">
        <f t="shared" ref="H1089:H1152" si="134">-H$8*$C1089*SQRT(MAX(0,$C1089^2+5000*$O$2))</f>
        <v>24.117999476374084</v>
      </c>
      <c r="I1089">
        <f t="shared" si="128"/>
        <v>152.90089441404351</v>
      </c>
      <c r="J1089">
        <f t="shared" si="130"/>
        <v>8769.0246502315294</v>
      </c>
    </row>
    <row r="1090" spans="2:10" x14ac:dyDescent="0.25">
      <c r="B1090" s="2">
        <f t="shared" si="127"/>
        <v>18557.799999999159</v>
      </c>
      <c r="C1090" s="20">
        <f t="shared" si="131"/>
        <v>-16.200000000841101</v>
      </c>
      <c r="D1090" s="4">
        <f t="shared" ref="D1090:D1153" si="135">C1090^2</f>
        <v>262.44000002725164</v>
      </c>
      <c r="E1090" s="4">
        <f t="shared" si="129"/>
        <v>7545.1500007834848</v>
      </c>
      <c r="F1090">
        <f t="shared" si="132"/>
        <v>127.15710127030638</v>
      </c>
      <c r="G1090">
        <f t="shared" si="133"/>
        <v>0</v>
      </c>
      <c r="H1090">
        <f t="shared" si="134"/>
        <v>23.968494571705044</v>
      </c>
      <c r="I1090">
        <f t="shared" si="128"/>
        <v>151.12559584201142</v>
      </c>
      <c r="J1090">
        <f t="shared" si="130"/>
        <v>8667.2094384936954</v>
      </c>
    </row>
    <row r="1091" spans="2:10" x14ac:dyDescent="0.25">
      <c r="B1091" s="2">
        <f t="shared" si="127"/>
        <v>18557.899999999157</v>
      </c>
      <c r="C1091" s="20">
        <f t="shared" si="131"/>
        <v>-16.100000000842556</v>
      </c>
      <c r="D1091" s="4">
        <f t="shared" si="135"/>
        <v>259.21000002713032</v>
      </c>
      <c r="E1091" s="4">
        <f t="shared" si="129"/>
        <v>7452.2875007799967</v>
      </c>
      <c r="F1091">
        <f t="shared" si="132"/>
        <v>125.54129212497259</v>
      </c>
      <c r="G1091">
        <f t="shared" si="133"/>
        <v>0</v>
      </c>
      <c r="H1091">
        <f t="shared" si="134"/>
        <v>23.819018031863109</v>
      </c>
      <c r="I1091">
        <f t="shared" si="128"/>
        <v>149.36031015683568</v>
      </c>
      <c r="J1091">
        <f t="shared" si="130"/>
        <v>8565.9684761871667</v>
      </c>
    </row>
    <row r="1092" spans="2:10" x14ac:dyDescent="0.25">
      <c r="B1092" s="2">
        <f t="shared" si="127"/>
        <v>18557.999999999156</v>
      </c>
      <c r="C1092" s="20">
        <f t="shared" si="131"/>
        <v>-16.000000000844011</v>
      </c>
      <c r="D1092" s="4">
        <f t="shared" si="135"/>
        <v>256.00000002700835</v>
      </c>
      <c r="E1092" s="4">
        <f t="shared" si="129"/>
        <v>7360.0000007764902</v>
      </c>
      <c r="F1092">
        <f t="shared" si="132"/>
        <v>123.93546709214854</v>
      </c>
      <c r="G1092">
        <f t="shared" si="133"/>
        <v>0</v>
      </c>
      <c r="H1092">
        <f t="shared" si="134"/>
        <v>23.669569684752386</v>
      </c>
      <c r="I1092">
        <f t="shared" si="128"/>
        <v>147.60503677690093</v>
      </c>
      <c r="J1092">
        <f t="shared" si="130"/>
        <v>8465.3017299556977</v>
      </c>
    </row>
    <row r="1093" spans="2:10" x14ac:dyDescent="0.25">
      <c r="B1093" s="2">
        <f t="shared" si="127"/>
        <v>18558.099999999155</v>
      </c>
      <c r="C1093" s="20">
        <f t="shared" si="131"/>
        <v>-15.900000000845466</v>
      </c>
      <c r="D1093" s="4">
        <f t="shared" si="135"/>
        <v>252.81000002688583</v>
      </c>
      <c r="E1093" s="4">
        <f t="shared" si="129"/>
        <v>7268.2875007729672</v>
      </c>
      <c r="F1093">
        <f t="shared" si="132"/>
        <v>122.33962574853236</v>
      </c>
      <c r="G1093">
        <f t="shared" si="133"/>
        <v>0</v>
      </c>
      <c r="H1093">
        <f t="shared" si="134"/>
        <v>23.520149358222096</v>
      </c>
      <c r="I1093">
        <f t="shared" si="128"/>
        <v>145.85977510675446</v>
      </c>
      <c r="J1093">
        <f t="shared" si="130"/>
        <v>8365.2091656494613</v>
      </c>
    </row>
    <row r="1094" spans="2:10" x14ac:dyDescent="0.25">
      <c r="B1094" s="2">
        <f t="shared" si="127"/>
        <v>18558.199999999153</v>
      </c>
      <c r="C1094" s="20">
        <f t="shared" si="131"/>
        <v>-15.800000000846921</v>
      </c>
      <c r="D1094" s="4">
        <f t="shared" si="135"/>
        <v>249.64000002676272</v>
      </c>
      <c r="E1094" s="4">
        <f t="shared" si="129"/>
        <v>7177.1500007694285</v>
      </c>
      <c r="F1094">
        <f t="shared" si="132"/>
        <v>120.75376765647303</v>
      </c>
      <c r="G1094">
        <f t="shared" si="133"/>
        <v>0</v>
      </c>
      <c r="H1094">
        <f t="shared" si="134"/>
        <v>23.370756880066946</v>
      </c>
      <c r="I1094">
        <f t="shared" si="128"/>
        <v>144.12452453653998</v>
      </c>
      <c r="J1094">
        <f t="shared" si="130"/>
        <v>8265.6907482925672</v>
      </c>
    </row>
    <row r="1095" spans="2:10" x14ac:dyDescent="0.25">
      <c r="B1095" s="2">
        <f t="shared" si="127"/>
        <v>18558.299999999152</v>
      </c>
      <c r="C1095" s="20">
        <f t="shared" si="131"/>
        <v>-15.700000000848377</v>
      </c>
      <c r="D1095" s="4">
        <f t="shared" si="135"/>
        <v>246.49000002663902</v>
      </c>
      <c r="E1095" s="4">
        <f t="shared" si="129"/>
        <v>7086.5875007658724</v>
      </c>
      <c r="F1095">
        <f t="shared" si="132"/>
        <v>119.17789236337657</v>
      </c>
      <c r="G1095">
        <f t="shared" si="133"/>
        <v>0</v>
      </c>
      <c r="H1095">
        <f t="shared" si="134"/>
        <v>23.221392078027403</v>
      </c>
      <c r="I1095">
        <f t="shared" si="128"/>
        <v>142.39928444140398</v>
      </c>
      <c r="J1095">
        <f t="shared" si="130"/>
        <v>8166.7464420490205</v>
      </c>
    </row>
    <row r="1096" spans="2:10" x14ac:dyDescent="0.25">
      <c r="B1096" s="2">
        <f t="shared" si="127"/>
        <v>18558.39999999915</v>
      </c>
      <c r="C1096" s="20">
        <f t="shared" si="131"/>
        <v>-15.600000000849832</v>
      </c>
      <c r="D1096" s="4">
        <f t="shared" si="135"/>
        <v>243.36000002651474</v>
      </c>
      <c r="E1096" s="4">
        <f t="shared" si="129"/>
        <v>6996.6000007622988</v>
      </c>
      <c r="F1096">
        <f t="shared" si="132"/>
        <v>117.6119994010826</v>
      </c>
      <c r="G1096">
        <f t="shared" si="133"/>
        <v>0</v>
      </c>
      <c r="H1096">
        <f t="shared" si="134"/>
        <v>23.072054779790044</v>
      </c>
      <c r="I1096">
        <f t="shared" si="128"/>
        <v>140.68405418087264</v>
      </c>
      <c r="J1096">
        <f t="shared" si="130"/>
        <v>8068.3762101869825</v>
      </c>
    </row>
    <row r="1097" spans="2:10" x14ac:dyDescent="0.25">
      <c r="B1097" s="2">
        <f t="shared" si="127"/>
        <v>18558.499999999149</v>
      </c>
      <c r="C1097" s="20">
        <f t="shared" si="131"/>
        <v>-15.500000000851287</v>
      </c>
      <c r="D1097" s="4">
        <f t="shared" si="135"/>
        <v>240.2500000263899</v>
      </c>
      <c r="E1097" s="4">
        <f t="shared" si="129"/>
        <v>6907.1875007587105</v>
      </c>
      <c r="F1097">
        <f t="shared" si="132"/>
        <v>116.05608828521029</v>
      </c>
      <c r="G1097">
        <f t="shared" si="133"/>
        <v>0</v>
      </c>
      <c r="H1097">
        <f t="shared" si="134"/>
        <v>22.922744812987847</v>
      </c>
      <c r="I1097">
        <f t="shared" si="128"/>
        <v>138.97883309819815</v>
      </c>
      <c r="J1097">
        <f t="shared" si="130"/>
        <v>7970.5800150412879</v>
      </c>
    </row>
    <row r="1098" spans="2:10" x14ac:dyDescent="0.25">
      <c r="B1098" s="2">
        <f t="shared" si="127"/>
        <v>18558.599999999147</v>
      </c>
      <c r="C1098" s="20">
        <f t="shared" si="131"/>
        <v>-15.400000000852742</v>
      </c>
      <c r="D1098" s="4">
        <f t="shared" si="135"/>
        <v>237.16000002626447</v>
      </c>
      <c r="E1098" s="4">
        <f t="shared" si="129"/>
        <v>6818.3500007551038</v>
      </c>
      <c r="F1098">
        <f t="shared" si="132"/>
        <v>114.51015851447147</v>
      </c>
      <c r="G1098">
        <f t="shared" si="133"/>
        <v>0</v>
      </c>
      <c r="H1098">
        <f t="shared" si="134"/>
        <v>22.773462005200532</v>
      </c>
      <c r="I1098">
        <f t="shared" si="128"/>
        <v>137.28362051967201</v>
      </c>
      <c r="J1098">
        <f t="shared" si="130"/>
        <v>7873.3578179740562</v>
      </c>
    </row>
    <row r="1099" spans="2:10" x14ac:dyDescent="0.25">
      <c r="B1099" s="2">
        <f t="shared" si="127"/>
        <v>18558.699999999146</v>
      </c>
      <c r="C1099" s="20">
        <f t="shared" si="131"/>
        <v>-15.300000000854197</v>
      </c>
      <c r="D1099" s="4">
        <f t="shared" si="135"/>
        <v>234.09000002613845</v>
      </c>
      <c r="E1099" s="4">
        <f t="shared" si="129"/>
        <v>6730.0875007514805</v>
      </c>
      <c r="F1099">
        <f t="shared" si="132"/>
        <v>112.97420956994928</v>
      </c>
      <c r="G1099">
        <f t="shared" si="133"/>
        <v>0</v>
      </c>
      <c r="H1099">
        <f t="shared" si="134"/>
        <v>22.624206183954865</v>
      </c>
      <c r="I1099">
        <f t="shared" si="128"/>
        <v>135.59841575390413</v>
      </c>
      <c r="J1099">
        <f t="shared" si="130"/>
        <v>7776.7095793333483</v>
      </c>
    </row>
    <row r="1100" spans="2:10" x14ac:dyDescent="0.25">
      <c r="B1100" s="2">
        <f t="shared" si="127"/>
        <v>18558.799999999144</v>
      </c>
      <c r="C1100" s="20">
        <f t="shared" si="131"/>
        <v>-15.200000000855653</v>
      </c>
      <c r="D1100" s="4">
        <f t="shared" si="135"/>
        <v>231.04000002601185</v>
      </c>
      <c r="E1100" s="4">
        <f t="shared" si="129"/>
        <v>6642.4000007478407</v>
      </c>
      <c r="F1100">
        <f t="shared" si="132"/>
        <v>111.44824091434033</v>
      </c>
      <c r="G1100">
        <f t="shared" si="133"/>
        <v>0</v>
      </c>
      <c r="H1100">
        <f t="shared" si="134"/>
        <v>22.47497717672498</v>
      </c>
      <c r="I1100">
        <f t="shared" si="128"/>
        <v>133.92321809106531</v>
      </c>
      <c r="J1100">
        <f t="shared" si="130"/>
        <v>7680.635258409724</v>
      </c>
    </row>
    <row r="1101" spans="2:10" x14ac:dyDescent="0.25">
      <c r="B1101" s="2">
        <f t="shared" si="127"/>
        <v>18558.899999999143</v>
      </c>
      <c r="C1101" s="20">
        <f t="shared" si="131"/>
        <v>-15.100000000857108</v>
      </c>
      <c r="D1101" s="4">
        <f t="shared" si="135"/>
        <v>228.01000002588466</v>
      </c>
      <c r="E1101" s="4">
        <f t="shared" si="129"/>
        <v>6555.2875007441835</v>
      </c>
      <c r="F1101">
        <f t="shared" si="132"/>
        <v>109.93225199115791</v>
      </c>
      <c r="G1101">
        <f t="shared" si="133"/>
        <v>0</v>
      </c>
      <c r="H1101">
        <f t="shared" si="134"/>
        <v>22.325774810932707</v>
      </c>
      <c r="I1101">
        <f t="shared" si="128"/>
        <v>132.25802680209063</v>
      </c>
      <c r="J1101">
        <f t="shared" si="130"/>
        <v>7585.1348133905567</v>
      </c>
    </row>
    <row r="1102" spans="2:10" x14ac:dyDescent="0.25">
      <c r="B1102" s="2">
        <f t="shared" si="127"/>
        <v>18558.999999999141</v>
      </c>
      <c r="C1102" s="20">
        <f t="shared" si="131"/>
        <v>-15.000000000858563</v>
      </c>
      <c r="D1102" s="4">
        <f t="shared" si="135"/>
        <v>225.00000002575689</v>
      </c>
      <c r="E1102" s="4">
        <f t="shared" si="129"/>
        <v>6468.7500007405106</v>
      </c>
      <c r="F1102">
        <f t="shared" si="132"/>
        <v>108.42624222389441</v>
      </c>
      <c r="G1102">
        <f t="shared" si="133"/>
        <v>0</v>
      </c>
      <c r="H1102">
        <f t="shared" si="134"/>
        <v>22.176598913947874</v>
      </c>
      <c r="I1102">
        <f t="shared" si="128"/>
        <v>130.60284113784229</v>
      </c>
      <c r="J1102">
        <f t="shared" si="130"/>
        <v>7490.2082013120189</v>
      </c>
    </row>
    <row r="1103" spans="2:10" x14ac:dyDescent="0.25">
      <c r="B1103" s="2">
        <f t="shared" si="127"/>
        <v>18559.09999999914</v>
      </c>
      <c r="C1103" s="20">
        <f t="shared" si="131"/>
        <v>-14.900000000860018</v>
      </c>
      <c r="D1103" s="4">
        <f t="shared" si="135"/>
        <v>222.01000002562853</v>
      </c>
      <c r="E1103" s="4">
        <f t="shared" si="129"/>
        <v>6382.7875007368202</v>
      </c>
      <c r="F1103">
        <f t="shared" si="132"/>
        <v>106.93021101514007</v>
      </c>
      <c r="G1103">
        <f t="shared" si="133"/>
        <v>0</v>
      </c>
      <c r="H1103">
        <f t="shared" si="134"/>
        <v>22.027449313088642</v>
      </c>
      <c r="I1103">
        <f t="shared" si="128"/>
        <v>128.95766032822871</v>
      </c>
      <c r="J1103">
        <f t="shared" si="130"/>
        <v>7395.8553780085576</v>
      </c>
    </row>
    <row r="1104" spans="2:10" x14ac:dyDescent="0.25">
      <c r="B1104" s="2">
        <f t="shared" si="127"/>
        <v>18559.199999999139</v>
      </c>
      <c r="C1104" s="20">
        <f t="shared" si="131"/>
        <v>-14.800000000861473</v>
      </c>
      <c r="D1104" s="4">
        <f t="shared" si="135"/>
        <v>219.04000002549961</v>
      </c>
      <c r="E1104" s="4">
        <f t="shared" si="129"/>
        <v>6297.4000007331142</v>
      </c>
      <c r="F1104">
        <f t="shared" si="132"/>
        <v>105.44415774565569</v>
      </c>
      <c r="G1104">
        <f t="shared" si="133"/>
        <v>0</v>
      </c>
      <c r="H1104">
        <f t="shared" si="134"/>
        <v>21.878325835621833</v>
      </c>
      <c r="I1104">
        <f t="shared" si="128"/>
        <v>127.32248358127752</v>
      </c>
      <c r="J1104">
        <f t="shared" si="130"/>
        <v>7302.0762980597392</v>
      </c>
    </row>
    <row r="1105" spans="2:10" x14ac:dyDescent="0.25">
      <c r="B1105" s="2">
        <f t="shared" si="127"/>
        <v>18559.299999999137</v>
      </c>
      <c r="C1105" s="20">
        <f t="shared" si="131"/>
        <v>-14.700000000862929</v>
      </c>
      <c r="D1105" s="4">
        <f t="shared" si="135"/>
        <v>216.0900000253701</v>
      </c>
      <c r="E1105" s="4">
        <f t="shared" si="129"/>
        <v>6212.5875007293907</v>
      </c>
      <c r="F1105">
        <f t="shared" si="132"/>
        <v>103.96808177339635</v>
      </c>
      <c r="G1105">
        <f t="shared" si="133"/>
        <v>0</v>
      </c>
      <c r="H1105">
        <f t="shared" si="134"/>
        <v>21.729228308763219</v>
      </c>
      <c r="I1105">
        <f t="shared" si="128"/>
        <v>125.69731008215956</v>
      </c>
      <c r="J1105">
        <f t="shared" si="130"/>
        <v>7208.870914734267</v>
      </c>
    </row>
    <row r="1106" spans="2:10" x14ac:dyDescent="0.25">
      <c r="B1106" s="2">
        <f t="shared" si="127"/>
        <v>18559.399999999136</v>
      </c>
      <c r="C1106" s="20">
        <f t="shared" si="131"/>
        <v>-14.600000000864384</v>
      </c>
      <c r="D1106" s="4">
        <f t="shared" si="135"/>
        <v>213.16000002524001</v>
      </c>
      <c r="E1106" s="4">
        <f t="shared" si="129"/>
        <v>6128.3500007256507</v>
      </c>
      <c r="F1106">
        <f t="shared" si="132"/>
        <v>102.50198243248333</v>
      </c>
      <c r="G1106">
        <f t="shared" si="133"/>
        <v>0</v>
      </c>
      <c r="H1106">
        <f t="shared" si="134"/>
        <v>21.580156559677889</v>
      </c>
      <c r="I1106">
        <f t="shared" si="128"/>
        <v>124.08213899216122</v>
      </c>
      <c r="J1106">
        <f t="shared" si="130"/>
        <v>7116.2391799310481</v>
      </c>
    </row>
    <row r="1107" spans="2:10" x14ac:dyDescent="0.25">
      <c r="B1107" s="2">
        <f t="shared" si="127"/>
        <v>18559.499999999134</v>
      </c>
      <c r="C1107" s="20">
        <f t="shared" si="131"/>
        <v>-14.500000000865839</v>
      </c>
      <c r="D1107" s="4">
        <f t="shared" si="135"/>
        <v>210.25000002510933</v>
      </c>
      <c r="E1107" s="4">
        <f t="shared" si="129"/>
        <v>6044.6875007218941</v>
      </c>
      <c r="F1107">
        <f t="shared" si="132"/>
        <v>101.04585903212056</v>
      </c>
      <c r="G1107">
        <f t="shared" si="133"/>
        <v>0</v>
      </c>
      <c r="H1107">
        <f t="shared" si="134"/>
        <v>21.431110415480518</v>
      </c>
      <c r="I1107">
        <f t="shared" si="128"/>
        <v>122.47696944760108</v>
      </c>
      <c r="J1107">
        <f t="shared" si="130"/>
        <v>7024.1810441170564</v>
      </c>
    </row>
    <row r="1108" spans="2:10" x14ac:dyDescent="0.25">
      <c r="B1108" s="2">
        <f t="shared" si="127"/>
        <v>18559.599999999133</v>
      </c>
      <c r="C1108" s="20">
        <f t="shared" si="131"/>
        <v>-14.400000000867294</v>
      </c>
      <c r="D1108" s="4">
        <f t="shared" si="135"/>
        <v>207.36000002497806</v>
      </c>
      <c r="E1108" s="4">
        <f t="shared" si="129"/>
        <v>5961.6000007181192</v>
      </c>
      <c r="F1108">
        <f t="shared" si="132"/>
        <v>99.599710855452855</v>
      </c>
      <c r="G1108">
        <f t="shared" si="133"/>
        <v>0</v>
      </c>
      <c r="H1108">
        <f t="shared" si="134"/>
        <v>21.282089703235759</v>
      </c>
      <c r="I1108">
        <f t="shared" si="128"/>
        <v>120.88180055868861</v>
      </c>
      <c r="J1108">
        <f t="shared" si="130"/>
        <v>6932.6964562618841</v>
      </c>
    </row>
    <row r="1109" spans="2:10" x14ac:dyDescent="0.25">
      <c r="B1109" s="2">
        <f t="shared" si="127"/>
        <v>18559.699999999131</v>
      </c>
      <c r="C1109" s="20">
        <f t="shared" si="131"/>
        <v>-14.300000000868749</v>
      </c>
      <c r="D1109" s="4">
        <f t="shared" si="135"/>
        <v>204.49000002484624</v>
      </c>
      <c r="E1109" s="4">
        <f t="shared" si="129"/>
        <v>5879.0875007143295</v>
      </c>
      <c r="F1109">
        <f t="shared" si="132"/>
        <v>98.163537158361507</v>
      </c>
      <c r="G1109">
        <f t="shared" si="133"/>
        <v>0</v>
      </c>
      <c r="H1109">
        <f t="shared" si="134"/>
        <v>21.133094249958472</v>
      </c>
      <c r="I1109">
        <f t="shared" si="128"/>
        <v>119.29663140831998</v>
      </c>
      <c r="J1109">
        <f t="shared" si="130"/>
        <v>6841.7853637686794</v>
      </c>
    </row>
    <row r="1110" spans="2:10" x14ac:dyDescent="0.25">
      <c r="B1110" s="2">
        <f t="shared" si="127"/>
        <v>18559.79999999913</v>
      </c>
      <c r="C1110" s="20">
        <f t="shared" si="131"/>
        <v>-14.200000000870205</v>
      </c>
      <c r="D1110" s="4">
        <f t="shared" si="135"/>
        <v>201.6400000247138</v>
      </c>
      <c r="E1110" s="4">
        <f t="shared" si="129"/>
        <v>5797.1500007105224</v>
      </c>
      <c r="F1110">
        <f t="shared" si="132"/>
        <v>96.737337168193704</v>
      </c>
      <c r="G1110">
        <f t="shared" si="133"/>
        <v>0</v>
      </c>
      <c r="H1110">
        <f t="shared" si="134"/>
        <v>20.984123882614149</v>
      </c>
      <c r="I1110">
        <f t="shared" si="128"/>
        <v>117.72146105080785</v>
      </c>
      <c r="J1110">
        <f t="shared" si="130"/>
        <v>6751.4477124012883</v>
      </c>
    </row>
    <row r="1111" spans="2:10" x14ac:dyDescent="0.25">
      <c r="B1111" s="2">
        <f t="shared" si="127"/>
        <v>18559.899999999128</v>
      </c>
      <c r="C1111" s="20">
        <f t="shared" si="131"/>
        <v>-14.10000000087166</v>
      </c>
      <c r="D1111" s="4">
        <f t="shared" si="135"/>
        <v>198.8100000245808</v>
      </c>
      <c r="E1111" s="4">
        <f t="shared" si="129"/>
        <v>5715.7875007066978</v>
      </c>
      <c r="F1111">
        <f t="shared" si="132"/>
        <v>95.321110082421583</v>
      </c>
      <c r="G1111">
        <f t="shared" si="133"/>
        <v>0</v>
      </c>
      <c r="H1111">
        <f t="shared" si="134"/>
        <v>20.835178428119161</v>
      </c>
      <c r="I1111">
        <f t="shared" si="128"/>
        <v>116.15628851054075</v>
      </c>
      <c r="J1111">
        <f t="shared" si="130"/>
        <v>6661.6834462073875</v>
      </c>
    </row>
    <row r="1112" spans="2:10" x14ac:dyDescent="0.25">
      <c r="B1112" s="2">
        <f t="shared" si="127"/>
        <v>18559.999999999127</v>
      </c>
      <c r="C1112" s="20">
        <f t="shared" si="131"/>
        <v>-14.000000000873115</v>
      </c>
      <c r="D1112" s="4">
        <f t="shared" si="135"/>
        <v>196.00000002444722</v>
      </c>
      <c r="E1112" s="4">
        <f t="shared" si="129"/>
        <v>5635.0000007028575</v>
      </c>
      <c r="F1112">
        <f t="shared" si="132"/>
        <v>93.914855067225858</v>
      </c>
      <c r="G1112">
        <f t="shared" si="133"/>
        <v>0</v>
      </c>
      <c r="H1112">
        <f t="shared" si="134"/>
        <v>20.686257713341114</v>
      </c>
      <c r="I1112">
        <f t="shared" si="128"/>
        <v>114.60111278056698</v>
      </c>
      <c r="J1112">
        <f t="shared" si="130"/>
        <v>6572.4925074372532</v>
      </c>
    </row>
    <row r="1113" spans="2:10" x14ac:dyDescent="0.25">
      <c r="B1113" s="2">
        <f t="shared" si="127"/>
        <v>18560.099999999125</v>
      </c>
      <c r="C1113" s="20">
        <f t="shared" si="131"/>
        <v>-13.90000000087457</v>
      </c>
      <c r="D1113" s="4">
        <f t="shared" si="135"/>
        <v>193.21000002431305</v>
      </c>
      <c r="E1113" s="4">
        <f t="shared" si="129"/>
        <v>5554.7875006990007</v>
      </c>
      <c r="F1113">
        <f t="shared" si="132"/>
        <v>92.518571255999788</v>
      </c>
      <c r="G1113">
        <f t="shared" si="133"/>
        <v>0</v>
      </c>
      <c r="H1113">
        <f t="shared" si="134"/>
        <v>20.537361565099175</v>
      </c>
      <c r="I1113">
        <f t="shared" si="128"/>
        <v>113.05593282109896</v>
      </c>
      <c r="J1113">
        <f t="shared" si="130"/>
        <v>6483.8748364579897</v>
      </c>
    </row>
    <row r="1114" spans="2:10" x14ac:dyDescent="0.25">
      <c r="B1114" s="2">
        <f t="shared" si="127"/>
        <v>18560.199999999124</v>
      </c>
      <c r="C1114" s="20">
        <f t="shared" si="131"/>
        <v>-13.800000000876025</v>
      </c>
      <c r="D1114" s="4">
        <f t="shared" si="135"/>
        <v>190.44000002417829</v>
      </c>
      <c r="E1114" s="4">
        <f t="shared" si="129"/>
        <v>5475.1500006951264</v>
      </c>
      <c r="F1114">
        <f t="shared" si="132"/>
        <v>91.132257747767582</v>
      </c>
      <c r="G1114">
        <f t="shared" si="133"/>
        <v>0</v>
      </c>
      <c r="H1114">
        <f t="shared" si="134"/>
        <v>20.388489810164383</v>
      </c>
      <c r="I1114">
        <f t="shared" si="128"/>
        <v>111.52074755793197</v>
      </c>
      <c r="J1114">
        <f t="shared" si="130"/>
        <v>6395.8303716628443</v>
      </c>
    </row>
    <row r="1115" spans="2:10" x14ac:dyDescent="0.25">
      <c r="B1115" s="2">
        <f t="shared" si="127"/>
        <v>18560.299999999123</v>
      </c>
      <c r="C1115" s="20">
        <f t="shared" si="131"/>
        <v>-13.70000000087748</v>
      </c>
      <c r="D1115" s="4">
        <f t="shared" si="135"/>
        <v>187.69000002404297</v>
      </c>
      <c r="E1115" s="4">
        <f t="shared" si="129"/>
        <v>5396.0875006912356</v>
      </c>
      <c r="F1115">
        <f t="shared" si="132"/>
        <v>89.755913605512035</v>
      </c>
      <c r="G1115">
        <f t="shared" si="133"/>
        <v>0</v>
      </c>
      <c r="H1115">
        <f t="shared" si="134"/>
        <v>20.23964227526</v>
      </c>
      <c r="I1115">
        <f t="shared" si="128"/>
        <v>109.99555588077203</v>
      </c>
      <c r="J1115">
        <f t="shared" si="130"/>
        <v>6308.3590493753072</v>
      </c>
    </row>
    <row r="1116" spans="2:10" x14ac:dyDescent="0.25">
      <c r="B1116" s="2">
        <f t="shared" si="127"/>
        <v>18560.399999999121</v>
      </c>
      <c r="C1116" s="20">
        <f t="shared" si="131"/>
        <v>-13.600000000878936</v>
      </c>
      <c r="D1116" s="4">
        <f t="shared" si="135"/>
        <v>184.96000002390704</v>
      </c>
      <c r="E1116" s="4">
        <f t="shared" si="129"/>
        <v>5317.6000006873273</v>
      </c>
      <c r="F1116">
        <f t="shared" si="132"/>
        <v>88.389537854405006</v>
      </c>
      <c r="G1116">
        <f t="shared" si="133"/>
        <v>0</v>
      </c>
      <c r="H1116">
        <f t="shared" si="134"/>
        <v>20.090818787061789</v>
      </c>
      <c r="I1116">
        <f t="shared" si="128"/>
        <v>108.4803566414668</v>
      </c>
      <c r="J1116">
        <f t="shared" si="130"/>
        <v>6221.4608037476519</v>
      </c>
    </row>
    <row r="1117" spans="2:10" x14ac:dyDescent="0.25">
      <c r="B1117" s="2">
        <f t="shared" si="127"/>
        <v>18560.49999999912</v>
      </c>
      <c r="C1117" s="20">
        <f t="shared" si="131"/>
        <v>-13.500000000880391</v>
      </c>
      <c r="D1117" s="4">
        <f t="shared" si="135"/>
        <v>182.25000002377055</v>
      </c>
      <c r="E1117" s="4">
        <f t="shared" si="129"/>
        <v>5239.6875006834034</v>
      </c>
      <c r="F1117">
        <f t="shared" si="132"/>
        <v>87.033129479934303</v>
      </c>
      <c r="G1117">
        <f t="shared" si="133"/>
        <v>0</v>
      </c>
      <c r="H1117">
        <f t="shared" si="134"/>
        <v>19.9420191721984</v>
      </c>
      <c r="I1117">
        <f t="shared" si="128"/>
        <v>106.9751486521327</v>
      </c>
      <c r="J1117">
        <f t="shared" si="130"/>
        <v>6135.1355666535273</v>
      </c>
    </row>
    <row r="1118" spans="2:10" x14ac:dyDescent="0.25">
      <c r="B1118" s="2">
        <f t="shared" si="127"/>
        <v>18560.599999999118</v>
      </c>
      <c r="C1118" s="20">
        <f t="shared" si="131"/>
        <v>-13.400000000881846</v>
      </c>
      <c r="D1118" s="4">
        <f t="shared" si="135"/>
        <v>179.56000002363348</v>
      </c>
      <c r="E1118" s="4">
        <f t="shared" si="129"/>
        <v>5162.3500006794629</v>
      </c>
      <c r="F1118">
        <f t="shared" si="132"/>
        <v>85.686687425919786</v>
      </c>
      <c r="G1118">
        <f t="shared" si="133"/>
        <v>0</v>
      </c>
      <c r="H1118">
        <f t="shared" si="134"/>
        <v>19.793243257251643</v>
      </c>
      <c r="I1118">
        <f t="shared" si="128"/>
        <v>105.47993068317143</v>
      </c>
      <c r="J1118">
        <f t="shared" si="130"/>
        <v>6049.3832675741951</v>
      </c>
    </row>
    <row r="1119" spans="2:10" x14ac:dyDescent="0.25">
      <c r="B1119" s="2">
        <f t="shared" si="127"/>
        <v>18560.699999999117</v>
      </c>
      <c r="C1119" s="20">
        <f t="shared" si="131"/>
        <v>-13.300000000883301</v>
      </c>
      <c r="D1119" s="4">
        <f t="shared" si="135"/>
        <v>176.89000002349582</v>
      </c>
      <c r="E1119" s="4">
        <f t="shared" si="129"/>
        <v>5085.587500675505</v>
      </c>
      <c r="F1119">
        <f t="shared" si="132"/>
        <v>84.350210592411116</v>
      </c>
      <c r="G1119">
        <f t="shared" si="133"/>
        <v>0</v>
      </c>
      <c r="H1119">
        <f t="shared" si="134"/>
        <v>19.644490868756851</v>
      </c>
      <c r="I1119">
        <f t="shared" si="128"/>
        <v>103.99470146116796</v>
      </c>
      <c r="J1119">
        <f t="shared" si="130"/>
        <v>5964.2038334779845</v>
      </c>
    </row>
    <row r="1120" spans="2:10" x14ac:dyDescent="0.25">
      <c r="B1120" s="2">
        <f t="shared" si="127"/>
        <v>18560.799999999115</v>
      </c>
      <c r="C1120" s="20">
        <f t="shared" si="131"/>
        <v>-13.200000000884756</v>
      </c>
      <c r="D1120" s="4">
        <f t="shared" si="135"/>
        <v>174.24000002335757</v>
      </c>
      <c r="E1120" s="4">
        <f t="shared" si="129"/>
        <v>5009.4000006715305</v>
      </c>
      <c r="F1120">
        <f t="shared" si="132"/>
        <v>83.023697833458854</v>
      </c>
      <c r="G1120">
        <f t="shared" si="133"/>
        <v>0</v>
      </c>
      <c r="H1120">
        <f t="shared" si="134"/>
        <v>19.49576183320319</v>
      </c>
      <c r="I1120">
        <f t="shared" si="128"/>
        <v>102.51945966666204</v>
      </c>
      <c r="J1120">
        <f t="shared" si="130"/>
        <v>5879.5971886924845</v>
      </c>
    </row>
    <row r="1121" spans="2:10" x14ac:dyDescent="0.25">
      <c r="B1121" s="2">
        <f t="shared" si="127"/>
        <v>18560.899999999114</v>
      </c>
      <c r="C1121" s="20">
        <f t="shared" si="131"/>
        <v>-13.100000000886212</v>
      </c>
      <c r="D1121" s="4">
        <f t="shared" si="135"/>
        <v>171.61000002321873</v>
      </c>
      <c r="E1121" s="4">
        <f t="shared" si="129"/>
        <v>4933.7875006675386</v>
      </c>
      <c r="F1121">
        <f t="shared" si="132"/>
        <v>81.707147954750013</v>
      </c>
      <c r="G1121">
        <f t="shared" si="133"/>
        <v>0</v>
      </c>
      <c r="H1121">
        <f t="shared" si="134"/>
        <v>19.347055977033989</v>
      </c>
      <c r="I1121">
        <f t="shared" si="128"/>
        <v>101.054203931784</v>
      </c>
      <c r="J1121">
        <f t="shared" si="130"/>
        <v>5795.563254768952</v>
      </c>
    </row>
    <row r="1122" spans="2:10" x14ac:dyDescent="0.25">
      <c r="B1122" s="2">
        <f t="shared" si="127"/>
        <v>18560.999999999112</v>
      </c>
      <c r="C1122" s="20">
        <f t="shared" si="131"/>
        <v>-13.000000000887667</v>
      </c>
      <c r="D1122" s="4">
        <f t="shared" si="135"/>
        <v>169.00000002307934</v>
      </c>
      <c r="E1122" s="4">
        <f t="shared" si="129"/>
        <v>4858.750000663531</v>
      </c>
      <c r="F1122">
        <f t="shared" si="132"/>
        <v>80.400559711098325</v>
      </c>
      <c r="G1122">
        <f t="shared" si="133"/>
        <v>0</v>
      </c>
      <c r="H1122">
        <f t="shared" si="134"/>
        <v>19.198373126647077</v>
      </c>
      <c r="I1122">
        <f t="shared" si="128"/>
        <v>99.598932837745394</v>
      </c>
      <c r="J1122">
        <f t="shared" si="130"/>
        <v>5712.1019503384023</v>
      </c>
    </row>
    <row r="1123" spans="2:10" x14ac:dyDescent="0.25">
      <c r="B1123" s="2">
        <f t="shared" si="127"/>
        <v>18561.099999999111</v>
      </c>
      <c r="C1123" s="20">
        <f t="shared" si="131"/>
        <v>-12.900000000889122</v>
      </c>
      <c r="D1123" s="4">
        <f t="shared" si="135"/>
        <v>166.41000002293936</v>
      </c>
      <c r="E1123" s="4">
        <f t="shared" si="129"/>
        <v>4784.2875006595068</v>
      </c>
      <c r="F1123">
        <f t="shared" si="132"/>
        <v>79.103931803778963</v>
      </c>
      <c r="G1123">
        <f t="shared" si="133"/>
        <v>0</v>
      </c>
      <c r="H1123">
        <f t="shared" si="134"/>
        <v>19.049713108395089</v>
      </c>
      <c r="I1123">
        <f t="shared" si="128"/>
        <v>98.153644912174059</v>
      </c>
      <c r="J1123">
        <f t="shared" si="130"/>
        <v>5629.2131909587642</v>
      </c>
    </row>
    <row r="1124" spans="2:10" x14ac:dyDescent="0.25">
      <c r="B1124" s="2">
        <f t="shared" si="127"/>
        <v>18561.199999999109</v>
      </c>
      <c r="C1124" s="20">
        <f t="shared" si="131"/>
        <v>-12.800000000890577</v>
      </c>
      <c r="D1124" s="4">
        <f t="shared" si="135"/>
        <v>163.84000002279879</v>
      </c>
      <c r="E1124" s="4">
        <f t="shared" si="129"/>
        <v>4710.4000006554652</v>
      </c>
      <c r="F1124">
        <f t="shared" si="132"/>
        <v>77.817262877696251</v>
      </c>
      <c r="G1124">
        <f t="shared" si="133"/>
        <v>0</v>
      </c>
      <c r="H1124">
        <f t="shared" si="134"/>
        <v>18.901075748585818</v>
      </c>
      <c r="I1124">
        <f t="shared" si="128"/>
        <v>96.718338626282076</v>
      </c>
      <c r="J1124">
        <f t="shared" si="130"/>
        <v>5546.8968889524685</v>
      </c>
    </row>
    <row r="1125" spans="2:10" x14ac:dyDescent="0.25">
      <c r="B1125" s="2">
        <f t="shared" si="127"/>
        <v>18561.299999999108</v>
      </c>
      <c r="C1125" s="20">
        <f t="shared" si="131"/>
        <v>-12.700000000892032</v>
      </c>
      <c r="D1125" s="4">
        <f t="shared" si="135"/>
        <v>161.29000002265764</v>
      </c>
      <c r="E1125" s="4">
        <f t="shared" si="129"/>
        <v>4637.087500651407</v>
      </c>
      <c r="F1125">
        <f t="shared" si="132"/>
        <v>76.54055151837224</v>
      </c>
      <c r="G1125">
        <f t="shared" si="133"/>
        <v>0</v>
      </c>
      <c r="H1125">
        <f t="shared" si="134"/>
        <v>18.752460873482537</v>
      </c>
      <c r="I1125">
        <f t="shared" si="128"/>
        <v>95.293012391854774</v>
      </c>
      <c r="J1125">
        <f t="shared" si="130"/>
        <v>5465.1529532337599</v>
      </c>
    </row>
    <row r="1126" spans="2:10" x14ac:dyDescent="0.25">
      <c r="B1126" s="2">
        <f t="shared" si="127"/>
        <v>18561.399999999107</v>
      </c>
      <c r="C1126" s="20">
        <f t="shared" si="131"/>
        <v>-12.600000000893488</v>
      </c>
      <c r="D1126" s="4">
        <f t="shared" si="135"/>
        <v>158.7600000225159</v>
      </c>
      <c r="E1126" s="4">
        <f t="shared" si="129"/>
        <v>4564.3500006473323</v>
      </c>
      <c r="F1126">
        <f t="shared" si="132"/>
        <v>75.273796248742826</v>
      </c>
      <c r="G1126">
        <f t="shared" si="133"/>
        <v>0</v>
      </c>
      <c r="H1126">
        <f t="shared" si="134"/>
        <v>18.603868309304325</v>
      </c>
      <c r="I1126">
        <f t="shared" si="128"/>
        <v>93.877664558047144</v>
      </c>
      <c r="J1126">
        <f t="shared" si="130"/>
        <v>5383.9812891249667</v>
      </c>
    </row>
    <row r="1127" spans="2:10" x14ac:dyDescent="0.25">
      <c r="B1127" s="2">
        <f t="shared" si="127"/>
        <v>18561.499999999105</v>
      </c>
      <c r="C1127" s="20">
        <f t="shared" si="131"/>
        <v>-12.500000000894943</v>
      </c>
      <c r="D1127" s="4">
        <f t="shared" si="135"/>
        <v>156.25000002237357</v>
      </c>
      <c r="E1127" s="4">
        <f t="shared" si="129"/>
        <v>4492.1875006432401</v>
      </c>
      <c r="F1127">
        <f t="shared" si="132"/>
        <v>74.016995525746921</v>
      </c>
      <c r="G1127">
        <f t="shared" si="133"/>
        <v>0</v>
      </c>
      <c r="H1127">
        <f t="shared" si="134"/>
        <v>18.455297882226393</v>
      </c>
      <c r="I1127">
        <f t="shared" si="128"/>
        <v>92.472293407973311</v>
      </c>
      <c r="J1127">
        <f t="shared" si="130"/>
        <v>5303.3817981609045</v>
      </c>
    </row>
    <row r="1128" spans="2:10" x14ac:dyDescent="0.25">
      <c r="B1128" s="2">
        <f t="shared" si="127"/>
        <v>18561.599999999104</v>
      </c>
      <c r="C1128" s="20">
        <f t="shared" si="131"/>
        <v>-12.400000000896398</v>
      </c>
      <c r="D1128" s="4">
        <f t="shared" si="135"/>
        <v>153.76000002223066</v>
      </c>
      <c r="E1128" s="4">
        <f t="shared" si="129"/>
        <v>4420.6000006391314</v>
      </c>
      <c r="F1128">
        <f t="shared" si="132"/>
        <v>72.770147736693303</v>
      </c>
      <c r="G1128">
        <f t="shared" si="133"/>
        <v>0</v>
      </c>
      <c r="H1128">
        <f t="shared" si="134"/>
        <v>18.306749418380424</v>
      </c>
      <c r="I1128">
        <f t="shared" si="128"/>
        <v>91.076897155073723</v>
      </c>
      <c r="J1128">
        <f t="shared" si="130"/>
        <v>5223.3543778805342</v>
      </c>
    </row>
    <row r="1129" spans="2:10" x14ac:dyDescent="0.25">
      <c r="B1129" s="2">
        <f t="shared" si="127"/>
        <v>18561.699999999102</v>
      </c>
      <c r="C1129" s="20">
        <f t="shared" si="131"/>
        <v>-12.300000000897853</v>
      </c>
      <c r="D1129" s="4">
        <f t="shared" si="135"/>
        <v>151.29000002208718</v>
      </c>
      <c r="E1129" s="4">
        <f t="shared" si="129"/>
        <v>4349.587500635007</v>
      </c>
      <c r="F1129">
        <f t="shared" si="132"/>
        <v>71.533251195387706</v>
      </c>
      <c r="G1129">
        <f t="shared" si="133"/>
        <v>0</v>
      </c>
      <c r="H1129">
        <f t="shared" si="134"/>
        <v>18.1582227438549</v>
      </c>
      <c r="I1129">
        <f t="shared" si="128"/>
        <v>89.691473939242599</v>
      </c>
      <c r="J1129">
        <f t="shared" si="130"/>
        <v>5143.8989216048622</v>
      </c>
    </row>
    <row r="1130" spans="2:10" x14ac:dyDescent="0.25">
      <c r="B1130" s="2">
        <f t="shared" si="127"/>
        <v>18561.799999999101</v>
      </c>
      <c r="C1130" s="20">
        <f t="shared" si="131"/>
        <v>-12.200000000899308</v>
      </c>
      <c r="D1130" s="4">
        <f t="shared" si="135"/>
        <v>148.84000002194313</v>
      </c>
      <c r="E1130" s="4">
        <f t="shared" si="129"/>
        <v>4279.1500006308652</v>
      </c>
      <c r="F1130">
        <f t="shared" si="132"/>
        <v>70.306304138001991</v>
      </c>
      <c r="G1130">
        <f t="shared" si="133"/>
        <v>0</v>
      </c>
      <c r="H1130">
        <f t="shared" si="134"/>
        <v>18.009717684695428</v>
      </c>
      <c r="I1130">
        <f t="shared" si="128"/>
        <v>88.316021822697422</v>
      </c>
      <c r="J1130">
        <f t="shared" si="130"/>
        <v>5065.015318200054</v>
      </c>
    </row>
    <row r="1131" spans="2:10" x14ac:dyDescent="0.25">
      <c r="B1131" s="2">
        <f t="shared" si="127"/>
        <v>18561.899999999099</v>
      </c>
      <c r="C1131" s="20">
        <f t="shared" si="131"/>
        <v>-12.100000000900764</v>
      </c>
      <c r="D1131" s="4">
        <f t="shared" si="135"/>
        <v>146.41000002179848</v>
      </c>
      <c r="E1131" s="4">
        <f t="shared" si="129"/>
        <v>4209.2875006267059</v>
      </c>
      <c r="F1131">
        <f t="shared" si="132"/>
        <v>69.089304718665133</v>
      </c>
      <c r="G1131">
        <f t="shared" si="133"/>
        <v>0</v>
      </c>
      <c r="H1131">
        <f t="shared" si="134"/>
        <v>17.861234066905073</v>
      </c>
      <c r="I1131">
        <f t="shared" si="128"/>
        <v>86.950538785570203</v>
      </c>
      <c r="J1131">
        <f t="shared" si="130"/>
        <v>4986.7034518245891</v>
      </c>
    </row>
    <row r="1132" spans="2:10" x14ac:dyDescent="0.25">
      <c r="B1132" s="2">
        <f t="shared" ref="B1132:B1195" si="136">B1131+0.1</f>
        <v>18561.999999999098</v>
      </c>
      <c r="C1132" s="20">
        <f t="shared" si="131"/>
        <v>-12.000000000902219</v>
      </c>
      <c r="D1132" s="4">
        <f t="shared" si="135"/>
        <v>144.00000002165325</v>
      </c>
      <c r="E1132" s="4">
        <f t="shared" si="129"/>
        <v>4140.0000006225309</v>
      </c>
      <c r="F1132">
        <f t="shared" si="132"/>
        <v>67.882251004753968</v>
      </c>
      <c r="G1132">
        <f t="shared" si="133"/>
        <v>0</v>
      </c>
      <c r="H1132">
        <f t="shared" si="134"/>
        <v>17.712771716444696</v>
      </c>
      <c r="I1132">
        <f t="shared" ref="I1132:I1195" si="137">SUM(F1132:H1132)</f>
        <v>85.59502272119866</v>
      </c>
      <c r="J1132">
        <f t="shared" si="130"/>
        <v>4908.963201659205</v>
      </c>
    </row>
    <row r="1133" spans="2:10" x14ac:dyDescent="0.25">
      <c r="B1133" s="2">
        <f t="shared" si="136"/>
        <v>18562.099999999096</v>
      </c>
      <c r="C1133" s="20">
        <f t="shared" si="131"/>
        <v>-11.900000000903674</v>
      </c>
      <c r="D1133" s="4">
        <f t="shared" si="135"/>
        <v>141.61000002150743</v>
      </c>
      <c r="E1133" s="4">
        <f t="shared" si="129"/>
        <v>4071.287500618339</v>
      </c>
      <c r="F1133">
        <f t="shared" si="132"/>
        <v>66.685140971859724</v>
      </c>
      <c r="G1133">
        <f t="shared" si="133"/>
        <v>0</v>
      </c>
      <c r="H1133">
        <f t="shared" si="134"/>
        <v>17.564330459233275</v>
      </c>
      <c r="I1133">
        <f t="shared" si="137"/>
        <v>84.249471431092999</v>
      </c>
      <c r="J1133">
        <f t="shared" si="130"/>
        <v>4831.7944416182318</v>
      </c>
    </row>
    <row r="1134" spans="2:10" x14ac:dyDescent="0.25">
      <c r="B1134" s="2">
        <f t="shared" si="136"/>
        <v>18562.199999999095</v>
      </c>
      <c r="C1134" s="20">
        <f t="shared" si="131"/>
        <v>-11.800000000905129</v>
      </c>
      <c r="D1134" s="4">
        <f t="shared" si="135"/>
        <v>139.24000002136106</v>
      </c>
      <c r="E1134" s="4">
        <f t="shared" si="129"/>
        <v>4003.1500006141305</v>
      </c>
      <c r="F1134">
        <f t="shared" si="132"/>
        <v>65.497972498404195</v>
      </c>
      <c r="G1134">
        <f t="shared" si="133"/>
        <v>0</v>
      </c>
      <c r="H1134">
        <f t="shared" si="134"/>
        <v>17.415910121148247</v>
      </c>
      <c r="I1134">
        <f t="shared" si="137"/>
        <v>82.913882619552439</v>
      </c>
      <c r="J1134">
        <f t="shared" si="130"/>
        <v>4755.1970400408554</v>
      </c>
    </row>
    <row r="1135" spans="2:10" x14ac:dyDescent="0.25">
      <c r="B1135" s="2">
        <f t="shared" si="136"/>
        <v>18562.299999999093</v>
      </c>
      <c r="C1135" s="20">
        <f t="shared" si="131"/>
        <v>-11.700000000906584</v>
      </c>
      <c r="D1135" s="4">
        <f t="shared" si="135"/>
        <v>136.89000002121406</v>
      </c>
      <c r="E1135" s="4">
        <f t="shared" si="129"/>
        <v>3935.5875006099045</v>
      </c>
      <c r="F1135">
        <f t="shared" si="132"/>
        <v>64.320743359876843</v>
      </c>
      <c r="G1135">
        <f t="shared" si="133"/>
        <v>0</v>
      </c>
      <c r="H1135">
        <f t="shared" si="134"/>
        <v>17.267510528025838</v>
      </c>
      <c r="I1135">
        <f t="shared" si="137"/>
        <v>81.588253887902681</v>
      </c>
      <c r="J1135">
        <f t="shared" si="130"/>
        <v>4679.1708593606181</v>
      </c>
    </row>
    <row r="1136" spans="2:10" x14ac:dyDescent="0.25">
      <c r="B1136" s="2">
        <f t="shared" si="136"/>
        <v>18562.399999999092</v>
      </c>
      <c r="C1136" s="20">
        <f t="shared" si="131"/>
        <v>-11.60000000090804</v>
      </c>
      <c r="D1136" s="4">
        <f t="shared" si="135"/>
        <v>134.56000002106651</v>
      </c>
      <c r="E1136" s="4">
        <f t="shared" si="129"/>
        <v>3868.6000006056624</v>
      </c>
      <c r="F1136">
        <f t="shared" si="132"/>
        <v>63.153451222661531</v>
      </c>
      <c r="G1136">
        <f t="shared" si="133"/>
        <v>0</v>
      </c>
      <c r="H1136">
        <f t="shared" si="134"/>
        <v>17.11913150566139</v>
      </c>
      <c r="I1136">
        <f t="shared" si="137"/>
        <v>80.272582728322917</v>
      </c>
      <c r="J1136">
        <f t="shared" si="130"/>
        <v>4603.715755751401</v>
      </c>
    </row>
    <row r="1137" spans="2:10" x14ac:dyDescent="0.25">
      <c r="B1137" s="2">
        <f t="shared" si="136"/>
        <v>18562.499999999091</v>
      </c>
      <c r="C1137" s="20">
        <f t="shared" si="131"/>
        <v>-11.500000000909495</v>
      </c>
      <c r="D1137" s="4">
        <f t="shared" si="135"/>
        <v>132.25000002091838</v>
      </c>
      <c r="E1137" s="4">
        <f t="shared" si="129"/>
        <v>3802.1875006014034</v>
      </c>
      <c r="F1137">
        <f t="shared" si="132"/>
        <v>61.996093637418433</v>
      </c>
      <c r="G1137">
        <f t="shared" si="133"/>
        <v>0</v>
      </c>
      <c r="H1137">
        <f t="shared" si="134"/>
        <v>16.970772879809694</v>
      </c>
      <c r="I1137">
        <f t="shared" si="137"/>
        <v>78.966866517228127</v>
      </c>
      <c r="J1137">
        <f t="shared" si="130"/>
        <v>4528.831578747885</v>
      </c>
    </row>
    <row r="1138" spans="2:10" x14ac:dyDescent="0.25">
      <c r="B1138" s="2">
        <f t="shared" si="136"/>
        <v>18562.599999999089</v>
      </c>
      <c r="C1138" s="20">
        <f t="shared" si="131"/>
        <v>-11.40000000091095</v>
      </c>
      <c r="D1138" s="4">
        <f t="shared" si="135"/>
        <v>129.96000002076966</v>
      </c>
      <c r="E1138" s="4">
        <f t="shared" si="129"/>
        <v>3736.3500005971273</v>
      </c>
      <c r="F1138">
        <f t="shared" si="132"/>
        <v>60.848668031983529</v>
      </c>
      <c r="G1138">
        <f t="shared" si="133"/>
        <v>0</v>
      </c>
      <c r="H1138">
        <f t="shared" si="134"/>
        <v>16.822434476185343</v>
      </c>
      <c r="I1138">
        <f t="shared" si="137"/>
        <v>77.671102508168872</v>
      </c>
      <c r="J1138">
        <f t="shared" si="130"/>
        <v>4454.5181708383507</v>
      </c>
    </row>
    <row r="1139" spans="2:10" x14ac:dyDescent="0.25">
      <c r="B1139" s="2">
        <f t="shared" si="136"/>
        <v>18562.699999999088</v>
      </c>
      <c r="C1139" s="20">
        <f t="shared" si="131"/>
        <v>-11.300000000912405</v>
      </c>
      <c r="D1139" s="4">
        <f t="shared" si="135"/>
        <v>127.69000002062036</v>
      </c>
      <c r="E1139" s="4">
        <f t="shared" si="129"/>
        <v>3671.0875005928351</v>
      </c>
      <c r="F1139">
        <f t="shared" si="132"/>
        <v>59.711171703744228</v>
      </c>
      <c r="G1139">
        <f t="shared" si="133"/>
        <v>0</v>
      </c>
      <c r="H1139">
        <f t="shared" si="134"/>
        <v>16.67411612046304</v>
      </c>
      <c r="I1139">
        <f t="shared" si="137"/>
        <v>76.385287824207268</v>
      </c>
      <c r="J1139">
        <f t="shared" si="130"/>
        <v>4380.7753670274315</v>
      </c>
    </row>
    <row r="1140" spans="2:10" x14ac:dyDescent="0.25">
      <c r="B1140" s="2">
        <f t="shared" si="136"/>
        <v>18562.799999999086</v>
      </c>
      <c r="C1140" s="20">
        <f t="shared" si="131"/>
        <v>-11.20000000091386</v>
      </c>
      <c r="D1140" s="4">
        <f t="shared" si="135"/>
        <v>125.44000002047046</v>
      </c>
      <c r="E1140" s="4">
        <f t="shared" si="129"/>
        <v>3606.4000005885259</v>
      </c>
      <c r="F1140">
        <f t="shared" si="132"/>
        <v>58.58360181144571</v>
      </c>
      <c r="G1140">
        <f t="shared" si="133"/>
        <v>0</v>
      </c>
      <c r="H1140">
        <f t="shared" si="134"/>
        <v>16.525817638277939</v>
      </c>
      <c r="I1140">
        <f t="shared" si="137"/>
        <v>75.109419449723646</v>
      </c>
      <c r="J1140">
        <f t="shared" si="130"/>
        <v>4307.6029943662152</v>
      </c>
    </row>
    <row r="1141" spans="2:10" x14ac:dyDescent="0.25">
      <c r="B1141" s="2">
        <f t="shared" si="136"/>
        <v>18562.899999999085</v>
      </c>
      <c r="C1141" s="20">
        <f t="shared" si="131"/>
        <v>-11.100000000915315</v>
      </c>
      <c r="D1141" s="4">
        <f t="shared" si="135"/>
        <v>123.21000002032001</v>
      </c>
      <c r="E1141" s="4">
        <f t="shared" si="129"/>
        <v>3542.2875005842002</v>
      </c>
      <c r="F1141">
        <f t="shared" si="132"/>
        <v>57.465955366377869</v>
      </c>
      <c r="G1141">
        <f t="shared" si="133"/>
        <v>0</v>
      </c>
      <c r="H1141">
        <f t="shared" si="134"/>
        <v>16.377538855226</v>
      </c>
      <c r="I1141">
        <f t="shared" si="137"/>
        <v>73.843494221603862</v>
      </c>
      <c r="J1141">
        <f t="shared" si="130"/>
        <v>4235.0008714468295</v>
      </c>
    </row>
    <row r="1142" spans="2:10" x14ac:dyDescent="0.25">
      <c r="B1142" s="2">
        <f t="shared" si="136"/>
        <v>18562.999999999083</v>
      </c>
      <c r="C1142" s="20">
        <f t="shared" si="131"/>
        <v>-11.000000000916771</v>
      </c>
      <c r="D1142" s="4">
        <f t="shared" si="135"/>
        <v>121.00000002016895</v>
      </c>
      <c r="E1142" s="4">
        <f t="shared" si="129"/>
        <v>3478.7500005798579</v>
      </c>
      <c r="F1142">
        <f t="shared" si="132"/>
        <v>56.358229222887637</v>
      </c>
      <c r="G1142">
        <f t="shared" si="133"/>
        <v>0</v>
      </c>
      <c r="H1142">
        <f t="shared" si="134"/>
        <v>16.229279596864281</v>
      </c>
      <c r="I1142">
        <f t="shared" si="137"/>
        <v>72.587508819751918</v>
      </c>
      <c r="J1142">
        <f t="shared" si="130"/>
        <v>4162.9688078583304</v>
      </c>
    </row>
    <row r="1143" spans="2:10" x14ac:dyDescent="0.25">
      <c r="B1143" s="2">
        <f t="shared" si="136"/>
        <v>18563.099999999082</v>
      </c>
      <c r="C1143" s="20">
        <f t="shared" si="131"/>
        <v>-10.900000000918226</v>
      </c>
      <c r="D1143" s="4">
        <f t="shared" si="135"/>
        <v>118.81000002001733</v>
      </c>
      <c r="E1143" s="4">
        <f t="shared" si="129"/>
        <v>3415.7875005754981</v>
      </c>
      <c r="F1143">
        <f t="shared" si="132"/>
        <v>55.260420068156016</v>
      </c>
      <c r="G1143">
        <f t="shared" si="133"/>
        <v>0</v>
      </c>
      <c r="H1143">
        <f t="shared" si="134"/>
        <v>16.081039688711325</v>
      </c>
      <c r="I1143">
        <f t="shared" si="137"/>
        <v>71.341459756867337</v>
      </c>
      <c r="J1143">
        <f t="shared" si="130"/>
        <v>4091.506603600425</v>
      </c>
    </row>
    <row r="1144" spans="2:10" x14ac:dyDescent="0.25">
      <c r="B1144" s="2">
        <f t="shared" si="136"/>
        <v>18563.19999999908</v>
      </c>
      <c r="C1144" s="20">
        <f t="shared" si="131"/>
        <v>-10.800000000919681</v>
      </c>
      <c r="D1144" s="4">
        <f t="shared" si="135"/>
        <v>116.64000001986511</v>
      </c>
      <c r="E1144" s="4">
        <f t="shared" si="129"/>
        <v>3353.4000005711218</v>
      </c>
      <c r="F1144">
        <f t="shared" si="132"/>
        <v>54.172524411172432</v>
      </c>
      <c r="G1144">
        <f t="shared" si="133"/>
        <v>0</v>
      </c>
      <c r="H1144">
        <f t="shared" si="134"/>
        <v>15.932818956247457</v>
      </c>
      <c r="I1144">
        <f t="shared" si="137"/>
        <v>70.105343367419891</v>
      </c>
      <c r="J1144">
        <f t="shared" si="130"/>
        <v>4020.6140484511584</v>
      </c>
    </row>
    <row r="1145" spans="2:10" x14ac:dyDescent="0.25">
      <c r="B1145" s="2">
        <f t="shared" si="136"/>
        <v>18563.299999999079</v>
      </c>
      <c r="C1145" s="20">
        <f t="shared" si="131"/>
        <v>-10.700000000921136</v>
      </c>
      <c r="D1145" s="4">
        <f t="shared" si="135"/>
        <v>114.49000001971231</v>
      </c>
      <c r="E1145" s="4">
        <f t="shared" si="129"/>
        <v>3291.587500566729</v>
      </c>
      <c r="F1145">
        <f t="shared" si="132"/>
        <v>53.094538570832135</v>
      </c>
      <c r="G1145">
        <f t="shared" si="133"/>
        <v>0</v>
      </c>
      <c r="H1145">
        <f t="shared" si="134"/>
        <v>15.784617224915134</v>
      </c>
      <c r="I1145">
        <f t="shared" si="137"/>
        <v>68.879155795747266</v>
      </c>
      <c r="J1145">
        <f t="shared" si="130"/>
        <v>3950.2909212843024</v>
      </c>
    </row>
    <row r="1146" spans="2:10" x14ac:dyDescent="0.25">
      <c r="B1146" s="2">
        <f t="shared" si="136"/>
        <v>18563.399999999077</v>
      </c>
      <c r="C1146" s="20">
        <f t="shared" si="131"/>
        <v>-10.600000000922591</v>
      </c>
      <c r="D1146" s="4">
        <f t="shared" si="135"/>
        <v>112.36000001955894</v>
      </c>
      <c r="E1146" s="4">
        <f t="shared" si="129"/>
        <v>3230.3500005623196</v>
      </c>
      <c r="F1146">
        <f t="shared" si="132"/>
        <v>52.026458663074358</v>
      </c>
      <c r="G1146">
        <f t="shared" si="133"/>
        <v>0</v>
      </c>
      <c r="H1146">
        <f t="shared" si="134"/>
        <v>15.636434320119283</v>
      </c>
      <c r="I1146">
        <f t="shared" si="137"/>
        <v>67.662892983193643</v>
      </c>
      <c r="J1146">
        <f t="shared" si="130"/>
        <v>3880.5369893317429</v>
      </c>
    </row>
    <row r="1147" spans="2:10" x14ac:dyDescent="0.25">
      <c r="B1147" s="2">
        <f t="shared" si="136"/>
        <v>18563.499999999076</v>
      </c>
      <c r="C1147" s="20">
        <f t="shared" si="131"/>
        <v>-10.500000000924047</v>
      </c>
      <c r="D1147" s="4">
        <f t="shared" si="135"/>
        <v>110.25000001940498</v>
      </c>
      <c r="E1147" s="4">
        <f t="shared" si="129"/>
        <v>3169.6875005578931</v>
      </c>
      <c r="F1147">
        <f t="shared" si="132"/>
        <v>50.968280586969769</v>
      </c>
      <c r="G1147">
        <f t="shared" si="133"/>
        <v>0</v>
      </c>
      <c r="H1147">
        <f t="shared" si="134"/>
        <v>15.488270067227631</v>
      </c>
      <c r="I1147">
        <f t="shared" si="137"/>
        <v>66.4565506541974</v>
      </c>
      <c r="J1147">
        <f t="shared" si="130"/>
        <v>3811.3520073855934</v>
      </c>
    </row>
    <row r="1148" spans="2:10" x14ac:dyDescent="0.25">
      <c r="B1148" s="2">
        <f t="shared" si="136"/>
        <v>18563.599999999074</v>
      </c>
      <c r="C1148" s="20">
        <f t="shared" si="131"/>
        <v>-10.400000000925502</v>
      </c>
      <c r="D1148" s="4">
        <f t="shared" si="135"/>
        <v>108.16000001925043</v>
      </c>
      <c r="E1148" s="4">
        <f t="shared" si="129"/>
        <v>3109.6000005534502</v>
      </c>
      <c r="F1148">
        <f t="shared" si="132"/>
        <v>49.920000009656071</v>
      </c>
      <c r="G1148">
        <f t="shared" si="133"/>
        <v>0</v>
      </c>
      <c r="H1148">
        <f t="shared" si="134"/>
        <v>15.340124291571046</v>
      </c>
      <c r="I1148">
        <f t="shared" si="137"/>
        <v>65.260124301227123</v>
      </c>
      <c r="J1148">
        <f t="shared" si="130"/>
        <v>3742.7357169342581</v>
      </c>
    </row>
    <row r="1149" spans="2:10" x14ac:dyDescent="0.25">
      <c r="B1149" s="2">
        <f t="shared" si="136"/>
        <v>18563.699999999073</v>
      </c>
      <c r="C1149" s="20">
        <f t="shared" si="131"/>
        <v>-10.300000000926957</v>
      </c>
      <c r="D1149" s="4">
        <f t="shared" si="135"/>
        <v>106.09000001909531</v>
      </c>
      <c r="E1149" s="4">
        <f t="shared" si="129"/>
        <v>3050.0875005489902</v>
      </c>
      <c r="F1149">
        <f t="shared" si="132"/>
        <v>48.881612350008766</v>
      </c>
      <c r="G1149">
        <f t="shared" si="133"/>
        <v>0</v>
      </c>
      <c r="H1149">
        <f t="shared" si="134"/>
        <v>15.191996818443869</v>
      </c>
      <c r="I1149">
        <f t="shared" si="137"/>
        <v>64.073609168452634</v>
      </c>
      <c r="J1149">
        <f t="shared" si="130"/>
        <v>3674.6878452259512</v>
      </c>
    </row>
    <row r="1150" spans="2:10" x14ac:dyDescent="0.25">
      <c r="B1150" s="2">
        <f t="shared" si="136"/>
        <v>18563.799999999072</v>
      </c>
      <c r="C1150" s="20">
        <f t="shared" si="131"/>
        <v>-10.200000000928412</v>
      </c>
      <c r="D1150" s="4">
        <f t="shared" si="135"/>
        <v>104.04000001893961</v>
      </c>
      <c r="E1150" s="4">
        <f t="shared" si="129"/>
        <v>2991.1500005445137</v>
      </c>
      <c r="F1150">
        <f t="shared" si="132"/>
        <v>47.853112760921618</v>
      </c>
      <c r="G1150">
        <f t="shared" si="133"/>
        <v>0</v>
      </c>
      <c r="H1150">
        <f t="shared" si="134"/>
        <v>15.043887473104261</v>
      </c>
      <c r="I1150">
        <f t="shared" si="137"/>
        <v>62.897000234025882</v>
      </c>
      <c r="J1150">
        <f t="shared" si="130"/>
        <v>3607.2081042524856</v>
      </c>
    </row>
    <row r="1151" spans="2:10" x14ac:dyDescent="0.25">
      <c r="B1151" s="2">
        <f t="shared" si="136"/>
        <v>18563.89999999907</v>
      </c>
      <c r="C1151" s="20">
        <f t="shared" si="131"/>
        <v>-10.100000000929867</v>
      </c>
      <c r="D1151" s="4">
        <f t="shared" si="135"/>
        <v>102.01000001878332</v>
      </c>
      <c r="E1151" s="4">
        <f t="shared" si="129"/>
        <v>2932.7875005400206</v>
      </c>
      <c r="F1151">
        <f t="shared" si="132"/>
        <v>46.834496110056634</v>
      </c>
      <c r="G1151">
        <f t="shared" si="133"/>
        <v>0</v>
      </c>
      <c r="H1151">
        <f t="shared" si="134"/>
        <v>14.895796080774531</v>
      </c>
      <c r="I1151">
        <f t="shared" si="137"/>
        <v>61.730292190831165</v>
      </c>
      <c r="J1151">
        <f t="shared" si="130"/>
        <v>3540.2961896452798</v>
      </c>
    </row>
    <row r="1152" spans="2:10" x14ac:dyDescent="0.25">
      <c r="B1152" s="2">
        <f t="shared" si="136"/>
        <v>18563.999999999069</v>
      </c>
      <c r="C1152" s="20">
        <f t="shared" si="131"/>
        <v>-10.000000000931323</v>
      </c>
      <c r="D1152" s="4">
        <f t="shared" si="135"/>
        <v>100.00000001862645</v>
      </c>
      <c r="E1152" s="4">
        <f t="shared" ref="E1152:E1215" si="138">D1152*11500/$D$89</f>
        <v>2875.0000005355105</v>
      </c>
      <c r="F1152">
        <f t="shared" si="132"/>
        <v>45.825756958907036</v>
      </c>
      <c r="G1152">
        <f t="shared" si="133"/>
        <v>0</v>
      </c>
      <c r="H1152">
        <f t="shared" si="134"/>
        <v>14.747722466641481</v>
      </c>
      <c r="I1152">
        <f t="shared" si="137"/>
        <v>60.573479425548513</v>
      </c>
      <c r="J1152">
        <f t="shared" ref="J1152:J1215" si="139">I1152*11500/$I$89</f>
        <v>3473.9517794746198</v>
      </c>
    </row>
    <row r="1153" spans="2:10" x14ac:dyDescent="0.25">
      <c r="B1153" s="2">
        <f t="shared" si="136"/>
        <v>18564.099999999067</v>
      </c>
      <c r="C1153" s="20">
        <f t="shared" ref="C1153:C1216" si="140">-$A$8+B1153</f>
        <v>-9.9000000009327778</v>
      </c>
      <c r="D1153" s="4">
        <f t="shared" si="135"/>
        <v>98.010000018469</v>
      </c>
      <c r="E1153" s="4">
        <f t="shared" si="138"/>
        <v>2817.7875005309838</v>
      </c>
      <c r="F1153">
        <f t="shared" ref="F1153:F1216" si="141">-F$8*$C1153*SQRT(MAX(0,$C1153^2-4^2))</f>
        <v>44.82688953999817</v>
      </c>
      <c r="G1153">
        <f t="shared" ref="G1153:G1216" si="142">-G$8*$C1153*SQRT(MAX(0,$C1153^2-21.4^2))</f>
        <v>0</v>
      </c>
      <c r="H1153">
        <f t="shared" ref="H1153:H1216" si="143">-H$8*$C1153*SQRT(MAX(0,$C1153^2+5000*$O$2))</f>
        <v>14.599666455856733</v>
      </c>
      <c r="I1153">
        <f t="shared" si="137"/>
        <v>59.426555995854905</v>
      </c>
      <c r="J1153">
        <f t="shared" si="139"/>
        <v>3408.1745329421256</v>
      </c>
    </row>
    <row r="1154" spans="2:10" x14ac:dyDescent="0.25">
      <c r="B1154" s="2">
        <f t="shared" si="136"/>
        <v>18564.199999999066</v>
      </c>
      <c r="C1154" s="20">
        <f t="shared" si="140"/>
        <v>-9.800000000934233</v>
      </c>
      <c r="D1154" s="4">
        <f t="shared" ref="D1154:D1217" si="144">C1154^2</f>
        <v>96.040000018310963</v>
      </c>
      <c r="E1154" s="4">
        <f t="shared" si="138"/>
        <v>2761.1500005264402</v>
      </c>
      <c r="F1154">
        <f t="shared" si="141"/>
        <v>43.837887732029799</v>
      </c>
      <c r="G1154">
        <f t="shared" si="142"/>
        <v>0</v>
      </c>
      <c r="H1154">
        <f t="shared" si="143"/>
        <v>14.451627873537085</v>
      </c>
      <c r="I1154">
        <f t="shared" si="137"/>
        <v>58.289515605566883</v>
      </c>
      <c r="J1154">
        <f t="shared" si="139"/>
        <v>3342.9640889551561</v>
      </c>
    </row>
    <row r="1155" spans="2:10" x14ac:dyDescent="0.25">
      <c r="B1155" s="2">
        <f t="shared" si="136"/>
        <v>18564.299999999064</v>
      </c>
      <c r="C1155" s="20">
        <f t="shared" si="140"/>
        <v>-9.7000000009356881</v>
      </c>
      <c r="D1155" s="4">
        <f t="shared" si="144"/>
        <v>94.090000018152352</v>
      </c>
      <c r="E1155" s="4">
        <f t="shared" si="138"/>
        <v>2705.08750052188</v>
      </c>
      <c r="F1155">
        <f t="shared" si="141"/>
        <v>42.858745032739442</v>
      </c>
      <c r="G1155">
        <f t="shared" si="142"/>
        <v>0</v>
      </c>
      <c r="H1155">
        <f t="shared" si="143"/>
        <v>14.303606544764836</v>
      </c>
      <c r="I1155">
        <f t="shared" si="137"/>
        <v>57.162351577504282</v>
      </c>
      <c r="J1155">
        <f t="shared" si="139"/>
        <v>3278.3200645705128</v>
      </c>
    </row>
    <row r="1156" spans="2:10" x14ac:dyDescent="0.25">
      <c r="B1156" s="2">
        <f t="shared" si="136"/>
        <v>18564.399999999063</v>
      </c>
      <c r="C1156" s="20">
        <f t="shared" si="140"/>
        <v>-9.6000000009371433</v>
      </c>
      <c r="D1156" s="4">
        <f t="shared" si="144"/>
        <v>92.160000017993156</v>
      </c>
      <c r="E1156" s="4">
        <f t="shared" si="138"/>
        <v>2649.6000005173032</v>
      </c>
      <c r="F1156">
        <f t="shared" si="141"/>
        <v>41.889454529238641</v>
      </c>
      <c r="G1156">
        <f t="shared" si="142"/>
        <v>0</v>
      </c>
      <c r="H1156">
        <f t="shared" si="143"/>
        <v>14.155602294588125</v>
      </c>
      <c r="I1156">
        <f t="shared" si="137"/>
        <v>56.045056823826769</v>
      </c>
      <c r="J1156">
        <f t="shared" si="139"/>
        <v>3214.2420532932119</v>
      </c>
    </row>
    <row r="1157" spans="2:10" x14ac:dyDescent="0.25">
      <c r="B1157" s="2">
        <f t="shared" si="136"/>
        <v>18564.499999999061</v>
      </c>
      <c r="C1157" s="20">
        <f t="shared" si="140"/>
        <v>-9.5000000009385985</v>
      </c>
      <c r="D1157" s="4">
        <f t="shared" si="144"/>
        <v>90.250000017833372</v>
      </c>
      <c r="E1157" s="4">
        <f t="shared" si="138"/>
        <v>2594.6875005127094</v>
      </c>
      <c r="F1157">
        <f t="shared" si="141"/>
        <v>40.930008865542618</v>
      </c>
      <c r="G1157">
        <f t="shared" si="142"/>
        <v>0</v>
      </c>
      <c r="H1157">
        <f t="shared" si="143"/>
        <v>14.007614948021279</v>
      </c>
      <c r="I1157">
        <f t="shared" si="137"/>
        <v>54.937623813563896</v>
      </c>
      <c r="J1157">
        <f t="shared" si="139"/>
        <v>3150.7296232142985</v>
      </c>
    </row>
    <row r="1158" spans="2:10" x14ac:dyDescent="0.25">
      <c r="B1158" s="2">
        <f t="shared" si="136"/>
        <v>18564.59999999906</v>
      </c>
      <c r="C1158" s="20">
        <f t="shared" si="140"/>
        <v>-9.4000000009400537</v>
      </c>
      <c r="D1158" s="4">
        <f t="shared" si="144"/>
        <v>88.360000017673016</v>
      </c>
      <c r="E1158" s="4">
        <f t="shared" si="138"/>
        <v>2540.3500005080991</v>
      </c>
      <c r="F1158">
        <f t="shared" si="141"/>
        <v>39.980400206977684</v>
      </c>
      <c r="G1158">
        <f t="shared" si="142"/>
        <v>0</v>
      </c>
      <c r="H1158">
        <f t="shared" si="143"/>
        <v>13.859644330045148</v>
      </c>
      <c r="I1158">
        <f t="shared" si="137"/>
        <v>53.840044537022834</v>
      </c>
      <c r="J1158">
        <f t="shared" si="139"/>
        <v>3087.7823149695937</v>
      </c>
    </row>
    <row r="1159" spans="2:10" x14ac:dyDescent="0.25">
      <c r="B1159" s="2">
        <f t="shared" si="136"/>
        <v>18564.699999999058</v>
      </c>
      <c r="C1159" s="20">
        <f t="shared" si="140"/>
        <v>-9.3000000009415089</v>
      </c>
      <c r="D1159" s="4">
        <f t="shared" si="144"/>
        <v>86.49000001751206</v>
      </c>
      <c r="E1159" s="4">
        <f t="shared" si="138"/>
        <v>2486.5875005034718</v>
      </c>
      <c r="F1159">
        <f t="shared" si="141"/>
        <v>39.04062020110927</v>
      </c>
      <c r="G1159">
        <f t="shared" si="142"/>
        <v>0</v>
      </c>
      <c r="H1159">
        <f t="shared" si="143"/>
        <v>13.711690265607441</v>
      </c>
      <c r="I1159">
        <f t="shared" si="137"/>
        <v>52.752310466716708</v>
      </c>
      <c r="J1159">
        <f t="shared" si="139"/>
        <v>3025.3996394988931</v>
      </c>
    </row>
    <row r="1160" spans="2:10" x14ac:dyDescent="0.25">
      <c r="B1160" s="2">
        <f t="shared" si="136"/>
        <v>18564.799999999057</v>
      </c>
      <c r="C1160" s="20">
        <f t="shared" si="140"/>
        <v>-9.2000000009429641</v>
      </c>
      <c r="D1160" s="4">
        <f t="shared" si="144"/>
        <v>84.640000017350545</v>
      </c>
      <c r="E1160" s="4">
        <f t="shared" si="138"/>
        <v>2433.4000004988284</v>
      </c>
      <c r="F1160">
        <f t="shared" si="141"/>
        <v>38.110659934785609</v>
      </c>
      <c r="G1160">
        <f t="shared" si="142"/>
        <v>0</v>
      </c>
      <c r="H1160">
        <f t="shared" si="143"/>
        <v>13.563752579623074</v>
      </c>
      <c r="I1160">
        <f t="shared" si="137"/>
        <v>51.674412514408687</v>
      </c>
      <c r="J1160">
        <f t="shared" si="139"/>
        <v>2963.5810755824027</v>
      </c>
    </row>
    <row r="1161" spans="2:10" x14ac:dyDescent="0.25">
      <c r="B1161" s="2">
        <f t="shared" si="136"/>
        <v>18564.899999999056</v>
      </c>
      <c r="C1161" s="20">
        <f t="shared" si="140"/>
        <v>-9.1000000009444193</v>
      </c>
      <c r="D1161" s="4">
        <f t="shared" si="144"/>
        <v>82.810000017188429</v>
      </c>
      <c r="E1161" s="4">
        <f t="shared" si="138"/>
        <v>2380.7875004941675</v>
      </c>
      <c r="F1161">
        <f t="shared" si="141"/>
        <v>37.190509886837162</v>
      </c>
      <c r="G1161">
        <f t="shared" si="142"/>
        <v>0</v>
      </c>
      <c r="H1161">
        <f t="shared" si="143"/>
        <v>13.415831096974509</v>
      </c>
      <c r="I1161">
        <f t="shared" si="137"/>
        <v>50.60634098381167</v>
      </c>
      <c r="J1161">
        <f t="shared" si="139"/>
        <v>2902.326067128015</v>
      </c>
    </row>
    <row r="1162" spans="2:10" x14ac:dyDescent="0.25">
      <c r="B1162" s="2">
        <f t="shared" si="136"/>
        <v>18564.999999999054</v>
      </c>
      <c r="C1162" s="20">
        <f t="shared" si="140"/>
        <v>-9.0000000009458745</v>
      </c>
      <c r="D1162" s="4">
        <f t="shared" si="144"/>
        <v>81.000000017025741</v>
      </c>
      <c r="E1162" s="4">
        <f t="shared" si="138"/>
        <v>2328.75000048949</v>
      </c>
      <c r="F1162">
        <f t="shared" si="141"/>
        <v>36.280159875907927</v>
      </c>
      <c r="G1162">
        <f t="shared" si="142"/>
        <v>0</v>
      </c>
      <c r="H1162">
        <f t="shared" si="143"/>
        <v>13.267925642512081</v>
      </c>
      <c r="I1162">
        <f t="shared" si="137"/>
        <v>49.54808551842001</v>
      </c>
      <c r="J1162">
        <f t="shared" si="139"/>
        <v>2841.6340201794037</v>
      </c>
    </row>
    <row r="1163" spans="2:10" x14ac:dyDescent="0.25">
      <c r="B1163" s="2">
        <f t="shared" si="136"/>
        <v>18565.099999999053</v>
      </c>
      <c r="C1163" s="20">
        <f t="shared" si="140"/>
        <v>-8.9000000009473297</v>
      </c>
      <c r="D1163" s="4">
        <f t="shared" si="144"/>
        <v>79.210000016862466</v>
      </c>
      <c r="E1163" s="4">
        <f t="shared" si="138"/>
        <v>2277.2875004847961</v>
      </c>
      <c r="F1163">
        <f t="shared" si="141"/>
        <v>35.379599002820655</v>
      </c>
      <c r="G1163">
        <f t="shared" si="142"/>
        <v>0</v>
      </c>
      <c r="H1163">
        <f t="shared" si="143"/>
        <v>13.120036041054364</v>
      </c>
      <c r="I1163">
        <f t="shared" si="137"/>
        <v>48.499635043875017</v>
      </c>
      <c r="J1163">
        <f t="shared" si="139"/>
        <v>2781.5042996106304</v>
      </c>
    </row>
    <row r="1164" spans="2:10" x14ac:dyDescent="0.25">
      <c r="B1164" s="2">
        <f t="shared" si="136"/>
        <v>18565.199999999051</v>
      </c>
      <c r="C1164" s="20">
        <f t="shared" si="140"/>
        <v>-8.8000000009487849</v>
      </c>
      <c r="D1164" s="4">
        <f t="shared" si="144"/>
        <v>77.440000016698619</v>
      </c>
      <c r="E1164" s="4">
        <f t="shared" si="138"/>
        <v>2226.4000004800855</v>
      </c>
      <c r="F1164">
        <f t="shared" si="141"/>
        <v>34.488815586792427</v>
      </c>
      <c r="G1164">
        <f t="shared" si="142"/>
        <v>0</v>
      </c>
      <c r="H1164">
        <f t="shared" si="143"/>
        <v>12.972162117388489</v>
      </c>
      <c r="I1164">
        <f t="shared" si="137"/>
        <v>47.46097770418092</v>
      </c>
      <c r="J1164">
        <f t="shared" si="139"/>
        <v>2721.9362254680573</v>
      </c>
    </row>
    <row r="1165" spans="2:10" x14ac:dyDescent="0.25">
      <c r="B1165" s="2">
        <f t="shared" si="136"/>
        <v>18565.29999999905</v>
      </c>
      <c r="C1165" s="20">
        <f t="shared" si="140"/>
        <v>-8.7000000009502401</v>
      </c>
      <c r="D1165" s="4">
        <f t="shared" si="144"/>
        <v>75.690000016534171</v>
      </c>
      <c r="E1165" s="4">
        <f t="shared" si="138"/>
        <v>2176.0875004753575</v>
      </c>
      <c r="F1165">
        <f t="shared" si="141"/>
        <v>33.60779709471597</v>
      </c>
      <c r="G1165">
        <f t="shared" si="142"/>
        <v>0</v>
      </c>
      <c r="H1165">
        <f t="shared" si="143"/>
        <v>12.824303696270499</v>
      </c>
      <c r="I1165">
        <f t="shared" si="137"/>
        <v>46.432100790986468</v>
      </c>
      <c r="J1165">
        <f t="shared" si="139"/>
        <v>2662.9290689145791</v>
      </c>
    </row>
    <row r="1166" spans="2:10" x14ac:dyDescent="0.25">
      <c r="B1166" s="2">
        <f t="shared" si="136"/>
        <v>18565.399999999048</v>
      </c>
      <c r="C1166" s="20">
        <f t="shared" si="140"/>
        <v>-8.6000000009516953</v>
      </c>
      <c r="D1166" s="4">
        <f t="shared" si="144"/>
        <v>73.960000016369165</v>
      </c>
      <c r="E1166" s="4">
        <f t="shared" si="138"/>
        <v>2126.3500004706134</v>
      </c>
      <c r="F1166">
        <f t="shared" si="141"/>
        <v>32.736530062605219</v>
      </c>
      <c r="G1166">
        <f t="shared" si="142"/>
        <v>0</v>
      </c>
      <c r="H1166">
        <f t="shared" si="143"/>
        <v>12.676460602425681</v>
      </c>
      <c r="I1166">
        <f t="shared" si="137"/>
        <v>45.412990665030904</v>
      </c>
      <c r="J1166">
        <f t="shared" si="139"/>
        <v>2604.4820477244662</v>
      </c>
    </row>
    <row r="1167" spans="2:10" x14ac:dyDescent="0.25">
      <c r="B1167" s="2">
        <f t="shared" si="136"/>
        <v>18565.499999999047</v>
      </c>
      <c r="C1167" s="20">
        <f t="shared" si="140"/>
        <v>-8.5000000009531504</v>
      </c>
      <c r="D1167" s="4">
        <f t="shared" si="144"/>
        <v>72.250000016203558</v>
      </c>
      <c r="E1167" s="4">
        <f t="shared" si="138"/>
        <v>2077.1875004658523</v>
      </c>
      <c r="F1167">
        <f t="shared" si="141"/>
        <v>31.875000008165323</v>
      </c>
      <c r="G1167">
        <f t="shared" si="142"/>
        <v>0</v>
      </c>
      <c r="H1167">
        <f t="shared" si="143"/>
        <v>12.528632660548924</v>
      </c>
      <c r="I1167">
        <f t="shared" si="137"/>
        <v>44.403632668714245</v>
      </c>
      <c r="J1167">
        <f t="shared" si="139"/>
        <v>2546.5943212691777</v>
      </c>
    </row>
    <row r="1168" spans="2:10" x14ac:dyDescent="0.25">
      <c r="B1168" s="2">
        <f t="shared" si="136"/>
        <v>18565.599999999045</v>
      </c>
      <c r="C1168" s="20">
        <f t="shared" si="140"/>
        <v>-8.4000000009546056</v>
      </c>
      <c r="D1168" s="4">
        <f t="shared" si="144"/>
        <v>70.560000016037378</v>
      </c>
      <c r="E1168" s="4">
        <f t="shared" si="138"/>
        <v>2028.6000004610746</v>
      </c>
      <c r="F1168">
        <f t="shared" si="141"/>
        <v>31.023191333285638</v>
      </c>
      <c r="G1168">
        <f t="shared" si="142"/>
        <v>0</v>
      </c>
      <c r="H1168">
        <f t="shared" si="143"/>
        <v>12.380819695305041</v>
      </c>
      <c r="I1168">
        <f t="shared" si="137"/>
        <v>43.404011028590681</v>
      </c>
      <c r="J1168">
        <f t="shared" si="139"/>
        <v>2489.2649849252607</v>
      </c>
    </row>
    <row r="1169" spans="2:10" x14ac:dyDescent="0.25">
      <c r="B1169" s="2">
        <f t="shared" si="136"/>
        <v>18565.699999999044</v>
      </c>
      <c r="C1169" s="20">
        <f t="shared" si="140"/>
        <v>-8.3000000009560608</v>
      </c>
      <c r="D1169" s="4">
        <f t="shared" si="144"/>
        <v>68.890000015870612</v>
      </c>
      <c r="E1169" s="4">
        <f t="shared" si="138"/>
        <v>1980.5875004562799</v>
      </c>
      <c r="F1169">
        <f t="shared" si="141"/>
        <v>30.181087215062028</v>
      </c>
      <c r="G1169">
        <f t="shared" si="142"/>
        <v>0</v>
      </c>
      <c r="H1169">
        <f t="shared" si="143"/>
        <v>12.233021531329127</v>
      </c>
      <c r="I1169">
        <f t="shared" si="137"/>
        <v>42.414108746391157</v>
      </c>
      <c r="J1169">
        <f t="shared" si="139"/>
        <v>2432.4930638243809</v>
      </c>
    </row>
    <row r="1170" spans="2:10" x14ac:dyDescent="0.25">
      <c r="B1170" s="2">
        <f t="shared" si="136"/>
        <v>18565.799999999042</v>
      </c>
      <c r="C1170" s="20">
        <f t="shared" si="140"/>
        <v>-8.200000000957516</v>
      </c>
      <c r="D1170" s="4">
        <f t="shared" si="144"/>
        <v>67.240000015703259</v>
      </c>
      <c r="E1170" s="4">
        <f t="shared" si="138"/>
        <v>1933.1500004514687</v>
      </c>
      <c r="F1170">
        <f t="shared" si="141"/>
        <v>29.348669483728401</v>
      </c>
      <c r="G1170">
        <f t="shared" si="142"/>
        <v>0</v>
      </c>
      <c r="H1170">
        <f t="shared" si="143"/>
        <v>12.085237993226892</v>
      </c>
      <c r="I1170">
        <f t="shared" si="137"/>
        <v>41.433907476955291</v>
      </c>
      <c r="J1170">
        <f t="shared" si="139"/>
        <v>2376.2775058525899</v>
      </c>
    </row>
    <row r="1171" spans="2:10" x14ac:dyDescent="0.25">
      <c r="B1171" s="2">
        <f t="shared" si="136"/>
        <v>18565.899999999041</v>
      </c>
      <c r="C1171" s="20">
        <f t="shared" si="140"/>
        <v>-8.1000000009589712</v>
      </c>
      <c r="D1171" s="4">
        <f t="shared" si="144"/>
        <v>65.610000015535334</v>
      </c>
      <c r="E1171" s="4">
        <f t="shared" si="138"/>
        <v>1886.2875004466407</v>
      </c>
      <c r="F1171">
        <f t="shared" si="141"/>
        <v>28.525918485607001</v>
      </c>
      <c r="G1171">
        <f t="shared" si="142"/>
        <v>0</v>
      </c>
      <c r="H1171">
        <f t="shared" si="143"/>
        <v>11.937468905575015</v>
      </c>
      <c r="I1171">
        <f t="shared" si="137"/>
        <v>40.463387391182017</v>
      </c>
      <c r="J1171">
        <f t="shared" si="139"/>
        <v>2320.6171737904051</v>
      </c>
    </row>
    <row r="1172" spans="2:10" x14ac:dyDescent="0.25">
      <c r="B1172" s="2">
        <f t="shared" si="136"/>
        <v>18565.99999999904</v>
      </c>
      <c r="C1172" s="20">
        <f t="shared" si="140"/>
        <v>-8.0000000009604264</v>
      </c>
      <c r="D1172" s="4">
        <f t="shared" si="144"/>
        <v>64.000000015366822</v>
      </c>
      <c r="E1172" s="4">
        <f t="shared" si="138"/>
        <v>1840.0000004417961</v>
      </c>
      <c r="F1172">
        <f t="shared" si="141"/>
        <v>27.71281292886507</v>
      </c>
      <c r="G1172">
        <f t="shared" si="142"/>
        <v>0</v>
      </c>
      <c r="H1172">
        <f t="shared" si="143"/>
        <v>11.789714092921475</v>
      </c>
      <c r="I1172">
        <f t="shared" si="137"/>
        <v>39.502527021786548</v>
      </c>
      <c r="J1172">
        <f t="shared" si="139"/>
        <v>2265.5108364668117</v>
      </c>
    </row>
    <row r="1173" spans="2:10" x14ac:dyDescent="0.25">
      <c r="B1173" s="2">
        <f t="shared" si="136"/>
        <v>18566.099999999038</v>
      </c>
      <c r="C1173" s="20">
        <f t="shared" si="140"/>
        <v>-7.9000000009618816</v>
      </c>
      <c r="D1173" s="4">
        <f t="shared" si="144"/>
        <v>62.410000015197731</v>
      </c>
      <c r="E1173" s="4">
        <f t="shared" si="138"/>
        <v>1794.2875004369346</v>
      </c>
      <c r="F1173">
        <f t="shared" si="141"/>
        <v>26.909329709479096</v>
      </c>
      <c r="G1173">
        <f t="shared" si="142"/>
        <v>0</v>
      </c>
      <c r="H1173">
        <f t="shared" si="143"/>
        <v>11.641973379785899</v>
      </c>
      <c r="I1173">
        <f t="shared" si="137"/>
        <v>38.551303089264991</v>
      </c>
      <c r="J1173">
        <f t="shared" si="139"/>
        <v>2210.9571587781511</v>
      </c>
    </row>
    <row r="1174" spans="2:10" x14ac:dyDescent="0.25">
      <c r="B1174" s="2">
        <f t="shared" si="136"/>
        <v>18566.199999999037</v>
      </c>
      <c r="C1174" s="20">
        <f t="shared" si="140"/>
        <v>-7.8000000009633368</v>
      </c>
      <c r="D1174" s="4">
        <f t="shared" si="144"/>
        <v>60.840000015028053</v>
      </c>
      <c r="E1174" s="4">
        <f t="shared" si="138"/>
        <v>1749.1500004320565</v>
      </c>
      <c r="F1174">
        <f t="shared" si="141"/>
        <v>26.115443714343456</v>
      </c>
      <c r="G1174">
        <f t="shared" si="142"/>
        <v>0</v>
      </c>
      <c r="H1174">
        <f t="shared" si="143"/>
        <v>11.494246590659909</v>
      </c>
      <c r="I1174">
        <f t="shared" si="137"/>
        <v>37.609690305003369</v>
      </c>
      <c r="J1174">
        <f t="shared" si="139"/>
        <v>2156.95469039622</v>
      </c>
    </row>
    <row r="1175" spans="2:10" x14ac:dyDescent="0.25">
      <c r="B1175" s="2">
        <f t="shared" si="136"/>
        <v>18566.299999999035</v>
      </c>
      <c r="C1175" s="20">
        <f t="shared" si="140"/>
        <v>-7.700000000964792</v>
      </c>
      <c r="D1175" s="4">
        <f t="shared" si="144"/>
        <v>59.290000014857796</v>
      </c>
      <c r="E1175" s="4">
        <f t="shared" si="138"/>
        <v>1704.5875004271616</v>
      </c>
      <c r="F1175">
        <f t="shared" si="141"/>
        <v>25.33112759789876</v>
      </c>
      <c r="G1175">
        <f t="shared" si="142"/>
        <v>0</v>
      </c>
      <c r="H1175">
        <f t="shared" si="143"/>
        <v>11.346533550007466</v>
      </c>
      <c r="I1175">
        <f t="shared" si="137"/>
        <v>36.677661147906228</v>
      </c>
      <c r="J1175">
        <f t="shared" si="139"/>
        <v>2103.5018529576923</v>
      </c>
    </row>
    <row r="1176" spans="2:10" x14ac:dyDescent="0.25">
      <c r="B1176" s="2">
        <f t="shared" si="136"/>
        <v>18566.399999999034</v>
      </c>
      <c r="C1176" s="20">
        <f t="shared" si="140"/>
        <v>-7.6000000009662472</v>
      </c>
      <c r="D1176" s="4">
        <f t="shared" si="144"/>
        <v>57.760000014686959</v>
      </c>
      <c r="E1176" s="4">
        <f t="shared" si="138"/>
        <v>1660.6000004222501</v>
      </c>
      <c r="F1176">
        <f t="shared" si="141"/>
        <v>24.556351527973604</v>
      </c>
      <c r="G1176">
        <f t="shared" si="142"/>
        <v>0</v>
      </c>
      <c r="H1176">
        <f t="shared" si="143"/>
        <v>11.198834082265204</v>
      </c>
      <c r="I1176">
        <f t="shared" si="137"/>
        <v>35.755185610238811</v>
      </c>
      <c r="J1176">
        <f t="shared" si="139"/>
        <v>2050.5969254879014</v>
      </c>
    </row>
    <row r="1177" spans="2:10" x14ac:dyDescent="0.25">
      <c r="B1177" s="2">
        <f t="shared" si="136"/>
        <v>18566.499999999032</v>
      </c>
      <c r="C1177" s="20">
        <f t="shared" si="140"/>
        <v>-7.5000000009677024</v>
      </c>
      <c r="D1177" s="4">
        <f t="shared" si="144"/>
        <v>56.250000014515535</v>
      </c>
      <c r="E1177" s="4">
        <f t="shared" si="138"/>
        <v>1617.1875004173216</v>
      </c>
      <c r="F1177">
        <f t="shared" si="141"/>
        <v>23.791082895702484</v>
      </c>
      <c r="G1177">
        <f t="shared" si="142"/>
        <v>0</v>
      </c>
      <c r="H1177">
        <f t="shared" si="143"/>
        <v>11.051148011842791</v>
      </c>
      <c r="I1177">
        <f t="shared" si="137"/>
        <v>34.842230907545272</v>
      </c>
      <c r="J1177">
        <f t="shared" si="139"/>
        <v>1998.2380277643499</v>
      </c>
    </row>
    <row r="1178" spans="2:10" x14ac:dyDescent="0.25">
      <c r="B1178" s="2">
        <f t="shared" si="136"/>
        <v>18566.599999999031</v>
      </c>
      <c r="C1178" s="20">
        <f t="shared" si="140"/>
        <v>-7.4000000009691576</v>
      </c>
      <c r="D1178" s="4">
        <f t="shared" si="144"/>
        <v>54.760000014343532</v>
      </c>
      <c r="E1178" s="4">
        <f t="shared" si="138"/>
        <v>1574.3500004123766</v>
      </c>
      <c r="F1178">
        <f t="shared" si="141"/>
        <v>23.035285983363693</v>
      </c>
      <c r="G1178">
        <f t="shared" si="142"/>
        <v>0</v>
      </c>
      <c r="H1178">
        <f t="shared" si="143"/>
        <v>10.903475163123261</v>
      </c>
      <c r="I1178">
        <f t="shared" si="137"/>
        <v>33.938761146486954</v>
      </c>
      <c r="J1178">
        <f t="shared" si="139"/>
        <v>1946.4231012668924</v>
      </c>
    </row>
    <row r="1179" spans="2:10" x14ac:dyDescent="0.25">
      <c r="B1179" s="2">
        <f t="shared" si="136"/>
        <v>18566.699999999029</v>
      </c>
      <c r="C1179" s="20">
        <f t="shared" si="140"/>
        <v>-7.3000000009706127</v>
      </c>
      <c r="D1179" s="4">
        <f t="shared" si="144"/>
        <v>53.290000014170943</v>
      </c>
      <c r="E1179" s="4">
        <f t="shared" si="138"/>
        <v>1532.0875004074146</v>
      </c>
      <c r="F1179">
        <f t="shared" si="141"/>
        <v>22.288921582725823</v>
      </c>
      <c r="G1179">
        <f t="shared" si="142"/>
        <v>0</v>
      </c>
      <c r="H1179">
        <f t="shared" si="143"/>
        <v>10.755815360463362</v>
      </c>
      <c r="I1179">
        <f t="shared" si="137"/>
        <v>33.044736943189186</v>
      </c>
      <c r="J1179">
        <f t="shared" si="139"/>
        <v>1895.1498872895274</v>
      </c>
    </row>
    <row r="1180" spans="2:10" x14ac:dyDescent="0.25">
      <c r="B1180" s="2">
        <f t="shared" si="136"/>
        <v>18566.799999999028</v>
      </c>
      <c r="C1180" s="20">
        <f t="shared" si="140"/>
        <v>-7.2000000009720679</v>
      </c>
      <c r="D1180" s="4">
        <f t="shared" si="144"/>
        <v>51.840000013997781</v>
      </c>
      <c r="E1180" s="4">
        <f t="shared" si="138"/>
        <v>1490.400000402436</v>
      </c>
      <c r="F1180">
        <f t="shared" si="141"/>
        <v>21.551946554936315</v>
      </c>
      <c r="G1180">
        <f t="shared" si="142"/>
        <v>0</v>
      </c>
      <c r="H1180">
        <f t="shared" si="143"/>
        <v>10.608168428193901</v>
      </c>
      <c r="I1180">
        <f t="shared" si="137"/>
        <v>32.160114983130214</v>
      </c>
      <c r="J1180">
        <f t="shared" si="139"/>
        <v>1844.4159016995729</v>
      </c>
    </row>
    <row r="1181" spans="2:10" x14ac:dyDescent="0.25">
      <c r="B1181" s="2">
        <f t="shared" si="136"/>
        <v>18566.899999999026</v>
      </c>
      <c r="C1181" s="20">
        <f t="shared" si="140"/>
        <v>-7.1000000009735231</v>
      </c>
      <c r="D1181" s="4">
        <f t="shared" si="144"/>
        <v>50.410000013824032</v>
      </c>
      <c r="E1181" s="4">
        <f t="shared" si="138"/>
        <v>1449.2875003974411</v>
      </c>
      <c r="F1181">
        <f t="shared" si="141"/>
        <v>20.824313321047072</v>
      </c>
      <c r="G1181">
        <f t="shared" si="142"/>
        <v>0</v>
      </c>
      <c r="H1181">
        <f t="shared" si="143"/>
        <v>10.460534190620093</v>
      </c>
      <c r="I1181">
        <f t="shared" si="137"/>
        <v>31.284847511667166</v>
      </c>
      <c r="J1181">
        <f t="shared" si="139"/>
        <v>1794.2184057188015</v>
      </c>
    </row>
    <row r="1182" spans="2:10" x14ac:dyDescent="0.25">
      <c r="B1182" s="2">
        <f t="shared" si="136"/>
        <v>18566.999999999025</v>
      </c>
      <c r="C1182" s="20">
        <f t="shared" si="140"/>
        <v>-7.0000000009749783</v>
      </c>
      <c r="D1182" s="4">
        <f t="shared" si="144"/>
        <v>49.000000013649696</v>
      </c>
      <c r="E1182" s="4">
        <f t="shared" si="138"/>
        <v>1408.7500003924288</v>
      </c>
      <c r="F1182">
        <f t="shared" si="141"/>
        <v>20.105969269841697</v>
      </c>
      <c r="G1182">
        <f t="shared" si="142"/>
        <v>0</v>
      </c>
      <c r="H1182">
        <f t="shared" si="143"/>
        <v>10.3129124720219</v>
      </c>
      <c r="I1182">
        <f t="shared" si="137"/>
        <v>30.418881741863597</v>
      </c>
      <c r="J1182">
        <f t="shared" si="139"/>
        <v>1744.5543719617383</v>
      </c>
    </row>
    <row r="1183" spans="2:10" x14ac:dyDescent="0.25">
      <c r="B1183" s="2">
        <f t="shared" si="136"/>
        <v>18567.099999999024</v>
      </c>
      <c r="C1183" s="20">
        <f t="shared" si="140"/>
        <v>-6.9000000009764335</v>
      </c>
      <c r="D1183" s="4">
        <f t="shared" si="144"/>
        <v>47.610000013474782</v>
      </c>
      <c r="E1183" s="4">
        <f t="shared" si="138"/>
        <v>1368.7875003873999</v>
      </c>
      <c r="F1183">
        <f t="shared" si="141"/>
        <v>19.396856066560581</v>
      </c>
      <c r="G1183">
        <f t="shared" si="142"/>
        <v>0</v>
      </c>
      <c r="H1183">
        <f t="shared" si="143"/>
        <v>10.165303096654384</v>
      </c>
      <c r="I1183">
        <f t="shared" si="137"/>
        <v>29.562159163214965</v>
      </c>
      <c r="J1183">
        <f t="shared" si="139"/>
        <v>1695.4204447903498</v>
      </c>
    </row>
    <row r="1184" spans="2:10" x14ac:dyDescent="0.25">
      <c r="B1184" s="2">
        <f t="shared" si="136"/>
        <v>18567.199999999022</v>
      </c>
      <c r="C1184" s="20">
        <f t="shared" si="140"/>
        <v>-6.8000000009778887</v>
      </c>
      <c r="D1184" s="4">
        <f t="shared" si="144"/>
        <v>46.240000013299287</v>
      </c>
      <c r="E1184" s="4">
        <f t="shared" si="138"/>
        <v>1329.4000003823544</v>
      </c>
      <c r="F1184">
        <f t="shared" si="141"/>
        <v>18.696908842219944</v>
      </c>
      <c r="G1184">
        <f t="shared" si="142"/>
        <v>0</v>
      </c>
      <c r="H1184">
        <f t="shared" si="143"/>
        <v>10.017705888748047</v>
      </c>
      <c r="I1184">
        <f t="shared" si="137"/>
        <v>28.714614730967991</v>
      </c>
      <c r="J1184">
        <f t="shared" si="139"/>
        <v>1646.8128938206703</v>
      </c>
    </row>
    <row r="1185" spans="2:10" x14ac:dyDescent="0.25">
      <c r="B1185" s="2">
        <f t="shared" si="136"/>
        <v>18567.299999999021</v>
      </c>
      <c r="C1185" s="20">
        <f t="shared" si="140"/>
        <v>-6.7000000009793439</v>
      </c>
      <c r="D1185" s="4">
        <f t="shared" si="144"/>
        <v>44.890000013123206</v>
      </c>
      <c r="E1185" s="4">
        <f t="shared" si="138"/>
        <v>1290.5875003772921</v>
      </c>
      <c r="F1185">
        <f t="shared" si="141"/>
        <v>18.006055238226324</v>
      </c>
      <c r="G1185">
        <f t="shared" si="142"/>
        <v>0</v>
      </c>
      <c r="H1185">
        <f t="shared" si="143"/>
        <v>9.870120672509179</v>
      </c>
      <c r="I1185">
        <f t="shared" si="137"/>
        <v>27.876175910735505</v>
      </c>
      <c r="J1185">
        <f t="shared" si="139"/>
        <v>1598.7275591304733</v>
      </c>
    </row>
    <row r="1186" spans="2:10" x14ac:dyDescent="0.25">
      <c r="B1186" s="2">
        <f t="shared" si="136"/>
        <v>18567.399999999019</v>
      </c>
      <c r="C1186" s="20">
        <f t="shared" si="140"/>
        <v>-6.6000000009807991</v>
      </c>
      <c r="D1186" s="4">
        <f t="shared" si="144"/>
        <v>43.560000012946546</v>
      </c>
      <c r="E1186" s="4">
        <f t="shared" si="138"/>
        <v>1252.3500003722133</v>
      </c>
      <c r="F1186">
        <f t="shared" si="141"/>
        <v>17.324214274540406</v>
      </c>
      <c r="G1186">
        <f t="shared" si="142"/>
        <v>0</v>
      </c>
      <c r="H1186">
        <f t="shared" si="143"/>
        <v>9.7225472721202042</v>
      </c>
      <c r="I1186">
        <f t="shared" si="137"/>
        <v>27.046761546660612</v>
      </c>
      <c r="J1186">
        <f t="shared" si="139"/>
        <v>1551.1597863473155</v>
      </c>
    </row>
    <row r="1187" spans="2:10" x14ac:dyDescent="0.25">
      <c r="B1187" s="2">
        <f t="shared" si="136"/>
        <v>18567.499999999018</v>
      </c>
      <c r="C1187" s="20">
        <f t="shared" si="140"/>
        <v>-6.5000000009822543</v>
      </c>
      <c r="D1187" s="4">
        <f t="shared" si="144"/>
        <v>42.250000012769306</v>
      </c>
      <c r="E1187" s="4">
        <f t="shared" si="138"/>
        <v>1214.6875003671175</v>
      </c>
      <c r="F1187">
        <f t="shared" si="141"/>
        <v>16.651295001250634</v>
      </c>
      <c r="G1187">
        <f t="shared" si="142"/>
        <v>0</v>
      </c>
      <c r="H1187">
        <f t="shared" si="143"/>
        <v>9.5749855117400298</v>
      </c>
      <c r="I1187">
        <f t="shared" si="137"/>
        <v>26.226280512990662</v>
      </c>
      <c r="J1187">
        <f t="shared" si="139"/>
        <v>1504.1043493149054</v>
      </c>
    </row>
    <row r="1188" spans="2:10" x14ac:dyDescent="0.25">
      <c r="B1188" s="2">
        <f t="shared" si="136"/>
        <v>18567.599999999016</v>
      </c>
      <c r="C1188" s="20">
        <f t="shared" si="140"/>
        <v>-6.4000000009837095</v>
      </c>
      <c r="D1188" s="4">
        <f t="shared" si="144"/>
        <v>40.960000012591479</v>
      </c>
      <c r="E1188" s="4">
        <f t="shared" si="138"/>
        <v>1177.6000003620052</v>
      </c>
      <c r="F1188">
        <f t="shared" si="141"/>
        <v>15.987194882389705</v>
      </c>
      <c r="G1188">
        <f t="shared" si="142"/>
        <v>0</v>
      </c>
      <c r="H1188">
        <f t="shared" si="143"/>
        <v>9.4274352155043903</v>
      </c>
      <c r="I1188">
        <f t="shared" si="137"/>
        <v>25.414630097894097</v>
      </c>
      <c r="J1188">
        <f t="shared" si="139"/>
        <v>1457.555357403327</v>
      </c>
    </row>
    <row r="1189" spans="2:10" x14ac:dyDescent="0.25">
      <c r="B1189" s="2">
        <f t="shared" si="136"/>
        <v>18567.699999999015</v>
      </c>
      <c r="C1189" s="20">
        <f t="shared" si="140"/>
        <v>-6.3000000009851647</v>
      </c>
      <c r="D1189" s="4">
        <f t="shared" si="144"/>
        <v>39.690000012413073</v>
      </c>
      <c r="E1189" s="4">
        <f t="shared" si="138"/>
        <v>1141.0875003568758</v>
      </c>
      <c r="F1189">
        <f t="shared" si="141"/>
        <v>15.331797846198114</v>
      </c>
      <c r="G1189">
        <f t="shared" si="142"/>
        <v>0</v>
      </c>
      <c r="H1189">
        <f t="shared" si="143"/>
        <v>9.2798962075261944</v>
      </c>
      <c r="I1189">
        <f t="shared" si="137"/>
        <v>24.611694053724307</v>
      </c>
      <c r="J1189">
        <f t="shared" si="139"/>
        <v>1411.5061436896522</v>
      </c>
    </row>
    <row r="1190" spans="2:10" x14ac:dyDescent="0.25">
      <c r="B1190" s="2">
        <f t="shared" si="136"/>
        <v>18567.799999999013</v>
      </c>
      <c r="C1190" s="20">
        <f t="shared" si="140"/>
        <v>-6.2000000009866199</v>
      </c>
      <c r="D1190" s="4">
        <f t="shared" si="144"/>
        <v>38.440000012234087</v>
      </c>
      <c r="E1190" s="4">
        <f t="shared" si="138"/>
        <v>1105.1500003517299</v>
      </c>
      <c r="F1190">
        <f t="shared" si="141"/>
        <v>14.684971916425404</v>
      </c>
      <c r="G1190">
        <f t="shared" si="142"/>
        <v>0</v>
      </c>
      <c r="H1190">
        <f t="shared" si="143"/>
        <v>9.1323683118958723</v>
      </c>
      <c r="I1190">
        <f t="shared" si="137"/>
        <v>23.817340228321278</v>
      </c>
      <c r="J1190">
        <f t="shared" si="139"/>
        <v>1365.9491291106381</v>
      </c>
    </row>
    <row r="1191" spans="2:10" x14ac:dyDescent="0.25">
      <c r="B1191" s="2">
        <f t="shared" si="136"/>
        <v>18567.899999999012</v>
      </c>
      <c r="C1191" s="20">
        <f t="shared" si="140"/>
        <v>-6.100000000988075</v>
      </c>
      <c r="D1191" s="4">
        <f t="shared" si="144"/>
        <v>37.210000012054515</v>
      </c>
      <c r="E1191" s="4">
        <f t="shared" si="138"/>
        <v>1069.7875003465672</v>
      </c>
      <c r="F1191">
        <f t="shared" si="141"/>
        <v>14.046566312663611</v>
      </c>
      <c r="G1191">
        <f t="shared" si="142"/>
        <v>0</v>
      </c>
      <c r="H1191">
        <f t="shared" si="143"/>
        <v>8.9848513526817229</v>
      </c>
      <c r="I1191">
        <f t="shared" si="137"/>
        <v>23.031417665345334</v>
      </c>
      <c r="J1191">
        <f t="shared" si="139"/>
        <v>1320.8756561638625</v>
      </c>
    </row>
    <row r="1192" spans="2:10" x14ac:dyDescent="0.25">
      <c r="B1192" s="2">
        <f t="shared" si="136"/>
        <v>18567.99999999901</v>
      </c>
      <c r="C1192" s="20">
        <f t="shared" si="140"/>
        <v>-6.0000000009895302</v>
      </c>
      <c r="D1192" s="4">
        <f t="shared" si="144"/>
        <v>36.000000011874363</v>
      </c>
      <c r="E1192" s="4">
        <f t="shared" si="138"/>
        <v>1035.0000003413879</v>
      </c>
      <c r="F1192">
        <f t="shared" si="141"/>
        <v>13.416407871194178</v>
      </c>
      <c r="G1192">
        <f t="shared" si="142"/>
        <v>0</v>
      </c>
      <c r="H1192">
        <f t="shared" si="143"/>
        <v>8.837345153930265</v>
      </c>
      <c r="I1192">
        <f t="shared" si="137"/>
        <v>22.253753025124443</v>
      </c>
      <c r="J1192">
        <f t="shared" si="139"/>
        <v>1276.2757836396106</v>
      </c>
    </row>
    <row r="1193" spans="2:10" x14ac:dyDescent="0.25">
      <c r="B1193" s="2">
        <f t="shared" si="136"/>
        <v>18568.099999999009</v>
      </c>
      <c r="C1193" s="20">
        <f t="shared" si="140"/>
        <v>-5.9000000009909854</v>
      </c>
      <c r="D1193" s="4">
        <f t="shared" si="144"/>
        <v>34.810000011693631</v>
      </c>
      <c r="E1193" s="4">
        <f t="shared" si="138"/>
        <v>1000.7875003361919</v>
      </c>
      <c r="F1193">
        <f t="shared" si="141"/>
        <v>12.79429658702475</v>
      </c>
      <c r="G1193">
        <f t="shared" si="142"/>
        <v>0</v>
      </c>
      <c r="H1193">
        <f t="shared" si="143"/>
        <v>8.6898495396665751</v>
      </c>
      <c r="I1193">
        <f t="shared" si="137"/>
        <v>21.484146126691325</v>
      </c>
      <c r="J1193">
        <f t="shared" si="139"/>
        <v>1232.1380309520869</v>
      </c>
    </row>
    <row r="1194" spans="2:10" x14ac:dyDescent="0.25">
      <c r="B1194" s="2">
        <f t="shared" si="136"/>
        <v>18568.199999999008</v>
      </c>
      <c r="C1194" s="20">
        <f t="shared" si="140"/>
        <v>-5.8000000009924406</v>
      </c>
      <c r="D1194" s="4">
        <f t="shared" si="144"/>
        <v>33.640000011512313</v>
      </c>
      <c r="E1194" s="4">
        <f t="shared" si="138"/>
        <v>967.15000033097897</v>
      </c>
      <c r="F1194">
        <f t="shared" si="141"/>
        <v>12.180000006058615</v>
      </c>
      <c r="G1194">
        <f t="shared" si="142"/>
        <v>0</v>
      </c>
      <c r="H1194">
        <f t="shared" si="143"/>
        <v>8.5423643338946533</v>
      </c>
      <c r="I1194">
        <f t="shared" si="137"/>
        <v>20.722364339953266</v>
      </c>
      <c r="J1194">
        <f t="shared" si="139"/>
        <v>1188.4490565245446</v>
      </c>
    </row>
    <row r="1195" spans="2:10" x14ac:dyDescent="0.25">
      <c r="B1195" s="2">
        <f t="shared" si="136"/>
        <v>18568.299999999006</v>
      </c>
      <c r="C1195" s="20">
        <f t="shared" si="140"/>
        <v>-5.7000000009938958</v>
      </c>
      <c r="D1195" s="4">
        <f t="shared" si="144"/>
        <v>32.490000011330409</v>
      </c>
      <c r="E1195" s="4">
        <f t="shared" si="138"/>
        <v>934.08750032574926</v>
      </c>
      <c r="F1195">
        <f t="shared" si="141"/>
        <v>11.573246093414799</v>
      </c>
      <c r="G1195">
        <f t="shared" si="142"/>
        <v>0</v>
      </c>
      <c r="H1195">
        <f t="shared" si="143"/>
        <v>8.3948893605977446</v>
      </c>
      <c r="I1195">
        <f t="shared" si="137"/>
        <v>19.968135454012543</v>
      </c>
      <c r="J1195">
        <f t="shared" si="139"/>
        <v>1145.1932487800782</v>
      </c>
    </row>
    <row r="1196" spans="2:10" x14ac:dyDescent="0.25">
      <c r="B1196" s="2">
        <f t="shared" ref="B1196:B1252" si="145">B1195+0.1</f>
        <v>18568.399999999005</v>
      </c>
      <c r="C1196" s="20">
        <f t="shared" si="140"/>
        <v>-5.600000000995351</v>
      </c>
      <c r="D1196" s="4">
        <f t="shared" si="144"/>
        <v>31.360000011147932</v>
      </c>
      <c r="E1196" s="4">
        <f t="shared" si="138"/>
        <v>901.600000320503</v>
      </c>
      <c r="F1196">
        <f t="shared" si="141"/>
        <v>10.973714053601352</v>
      </c>
      <c r="G1196">
        <f t="shared" si="142"/>
        <v>0</v>
      </c>
      <c r="H1196">
        <f t="shared" si="143"/>
        <v>8.2474244437387156</v>
      </c>
      <c r="I1196">
        <f t="shared" ref="I1196:I1252" si="146">SUM(F1196:H1196)</f>
        <v>19.221138497340068</v>
      </c>
      <c r="J1196">
        <f t="shared" si="139"/>
        <v>1102.3521996690715</v>
      </c>
    </row>
    <row r="1197" spans="2:10" x14ac:dyDescent="0.25">
      <c r="B1197" s="2">
        <f t="shared" si="145"/>
        <v>18568.499999999003</v>
      </c>
      <c r="C1197" s="20">
        <f t="shared" si="140"/>
        <v>-5.5000000009968062</v>
      </c>
      <c r="D1197" s="4">
        <f t="shared" si="144"/>
        <v>30.250000010964868</v>
      </c>
      <c r="E1197" s="4">
        <f t="shared" si="138"/>
        <v>869.68750031523984</v>
      </c>
      <c r="F1197">
        <f t="shared" si="141"/>
        <v>10.381022354372625</v>
      </c>
      <c r="G1197">
        <f t="shared" si="142"/>
        <v>0</v>
      </c>
      <c r="H1197">
        <f t="shared" si="143"/>
        <v>8.0999694072603816</v>
      </c>
      <c r="I1197">
        <f t="shared" si="146"/>
        <v>18.480991761633007</v>
      </c>
      <c r="J1197">
        <f t="shared" si="139"/>
        <v>1059.9040178250318</v>
      </c>
    </row>
    <row r="1198" spans="2:10" x14ac:dyDescent="0.25">
      <c r="B1198" s="2">
        <f t="shared" si="145"/>
        <v>18568.599999999002</v>
      </c>
      <c r="C1198" s="20">
        <f t="shared" si="140"/>
        <v>-5.4000000009982614</v>
      </c>
      <c r="D1198" s="4">
        <f t="shared" si="144"/>
        <v>29.160000010781221</v>
      </c>
      <c r="E1198" s="4">
        <f t="shared" si="138"/>
        <v>838.35000030996014</v>
      </c>
      <c r="F1198">
        <f t="shared" si="141"/>
        <v>9.79471286532001</v>
      </c>
      <c r="G1198">
        <f t="shared" si="142"/>
        <v>0</v>
      </c>
      <c r="H1198">
        <f t="shared" si="143"/>
        <v>7.9525240750858686</v>
      </c>
      <c r="I1198">
        <f t="shared" si="146"/>
        <v>17.747236940405877</v>
      </c>
      <c r="J1198">
        <f t="shared" si="139"/>
        <v>1017.8224188963602</v>
      </c>
    </row>
    <row r="1199" spans="2:10" x14ac:dyDescent="0.25">
      <c r="B1199" s="2">
        <f t="shared" si="145"/>
        <v>18568.699999999</v>
      </c>
      <c r="C1199" s="20">
        <f t="shared" si="140"/>
        <v>-5.3000000009997166</v>
      </c>
      <c r="D1199" s="4">
        <f t="shared" si="144"/>
        <v>28.090000010596995</v>
      </c>
      <c r="E1199" s="4">
        <f t="shared" si="138"/>
        <v>807.58750030466354</v>
      </c>
      <c r="F1199">
        <f t="shared" si="141"/>
        <v>9.2142294906544855</v>
      </c>
      <c r="G1199">
        <f t="shared" si="142"/>
        <v>0</v>
      </c>
      <c r="H1199">
        <f t="shared" si="143"/>
        <v>7.8050882711189518</v>
      </c>
      <c r="I1199">
        <f t="shared" si="146"/>
        <v>17.019317761773436</v>
      </c>
      <c r="J1199">
        <f t="shared" si="139"/>
        <v>976.07550011432147</v>
      </c>
    </row>
    <row r="1200" spans="2:10" x14ac:dyDescent="0.25">
      <c r="B1200" s="2">
        <f t="shared" si="145"/>
        <v>18568.799999998999</v>
      </c>
      <c r="C1200" s="20">
        <f t="shared" si="140"/>
        <v>-5.2000000010011718</v>
      </c>
      <c r="D1200" s="4">
        <f t="shared" si="144"/>
        <v>27.040000010412186</v>
      </c>
      <c r="E1200" s="4">
        <f t="shared" si="138"/>
        <v>777.40000029935038</v>
      </c>
      <c r="F1200">
        <f t="shared" si="141"/>
        <v>8.6388888231718788</v>
      </c>
      <c r="G1200">
        <f t="shared" si="142"/>
        <v>0</v>
      </c>
      <c r="H1200">
        <f t="shared" si="143"/>
        <v>7.6576618192444119</v>
      </c>
      <c r="I1200">
        <f t="shared" si="146"/>
        <v>16.296550642416292</v>
      </c>
      <c r="J1200">
        <f t="shared" si="139"/>
        <v>934.62405726757845</v>
      </c>
    </row>
    <row r="1201" spans="2:10" x14ac:dyDescent="0.25">
      <c r="B1201" s="2">
        <f t="shared" si="145"/>
        <v>18568.899999998997</v>
      </c>
      <c r="C1201" s="20">
        <f t="shared" si="140"/>
        <v>-5.100000001002627</v>
      </c>
      <c r="D1201" s="4">
        <f t="shared" si="144"/>
        <v>26.010000010226793</v>
      </c>
      <c r="E1201" s="4">
        <f t="shared" si="138"/>
        <v>747.78750029402033</v>
      </c>
      <c r="F1201">
        <f t="shared" si="141"/>
        <v>8.067838935681122</v>
      </c>
      <c r="G1201">
        <f t="shared" si="142"/>
        <v>0</v>
      </c>
      <c r="H1201">
        <f t="shared" si="143"/>
        <v>7.510244543328378</v>
      </c>
      <c r="I1201">
        <f t="shared" si="146"/>
        <v>15.5780834790095</v>
      </c>
      <c r="J1201">
        <f t="shared" si="139"/>
        <v>893.41922134794345</v>
      </c>
    </row>
    <row r="1202" spans="2:10" x14ac:dyDescent="0.25">
      <c r="B1202" s="2">
        <f t="shared" si="145"/>
        <v>18568.999999998996</v>
      </c>
      <c r="C1202" s="20">
        <f t="shared" si="140"/>
        <v>-5.0000000010040822</v>
      </c>
      <c r="D1202" s="4">
        <f t="shared" si="144"/>
        <v>25.000000010040822</v>
      </c>
      <c r="E1202" s="4">
        <f t="shared" si="138"/>
        <v>718.75000028867362</v>
      </c>
      <c r="F1202">
        <f t="shared" si="141"/>
        <v>7.5000000056897989</v>
      </c>
      <c r="G1202">
        <f t="shared" si="142"/>
        <v>0</v>
      </c>
      <c r="H1202">
        <f t="shared" si="143"/>
        <v>7.3628362672186878</v>
      </c>
      <c r="I1202">
        <f t="shared" si="146"/>
        <v>14.862836272908487</v>
      </c>
      <c r="J1202">
        <f t="shared" si="139"/>
        <v>852.39905331462319</v>
      </c>
    </row>
    <row r="1203" spans="2:10" x14ac:dyDescent="0.25">
      <c r="B1203" s="2">
        <f t="shared" si="145"/>
        <v>18569.099999998994</v>
      </c>
      <c r="C1203" s="20">
        <f t="shared" si="140"/>
        <v>-4.9000000010055373</v>
      </c>
      <c r="D1203" s="4">
        <f t="shared" si="144"/>
        <v>24.010000009854267</v>
      </c>
      <c r="E1203" s="4">
        <f t="shared" si="138"/>
        <v>690.28750028331024</v>
      </c>
      <c r="F1203">
        <f t="shared" si="141"/>
        <v>6.9339761377497835</v>
      </c>
      <c r="G1203">
        <f t="shared" si="142"/>
        <v>0</v>
      </c>
      <c r="H1203">
        <f t="shared" si="143"/>
        <v>7.2154368147452193</v>
      </c>
      <c r="I1203">
        <f t="shared" si="146"/>
        <v>14.149412952495002</v>
      </c>
      <c r="J1203">
        <f t="shared" si="139"/>
        <v>811.48348701443501</v>
      </c>
    </row>
    <row r="1204" spans="2:10" x14ac:dyDescent="0.25">
      <c r="B1204" s="2">
        <f t="shared" si="145"/>
        <v>18569.199999998993</v>
      </c>
      <c r="C1204" s="20">
        <f t="shared" si="140"/>
        <v>-4.8000000010069925</v>
      </c>
      <c r="D1204" s="4">
        <f t="shared" si="144"/>
        <v>23.040000009667128</v>
      </c>
      <c r="E1204" s="4">
        <f t="shared" si="138"/>
        <v>662.40000027792996</v>
      </c>
      <c r="F1204">
        <f t="shared" si="141"/>
        <v>6.3679196031904182</v>
      </c>
      <c r="G1204">
        <f t="shared" si="142"/>
        <v>0</v>
      </c>
      <c r="H1204">
        <f t="shared" si="143"/>
        <v>7.0680460097202573</v>
      </c>
      <c r="I1204">
        <f t="shared" si="146"/>
        <v>13.435965612910675</v>
      </c>
      <c r="J1204">
        <f t="shared" si="139"/>
        <v>770.56654318992298</v>
      </c>
    </row>
    <row r="1205" spans="2:10" x14ac:dyDescent="0.25">
      <c r="B1205" s="2">
        <f t="shared" si="145"/>
        <v>18569.299999998992</v>
      </c>
      <c r="C1205" s="20">
        <f t="shared" si="140"/>
        <v>-4.7000000010084477</v>
      </c>
      <c r="D1205" s="4">
        <f t="shared" si="144"/>
        <v>22.090000009479407</v>
      </c>
      <c r="E1205" s="4">
        <f t="shared" si="138"/>
        <v>635.08750027253291</v>
      </c>
      <c r="F1205">
        <f t="shared" si="141"/>
        <v>5.7993124650067287</v>
      </c>
      <c r="G1205">
        <f t="shared" si="142"/>
        <v>0</v>
      </c>
      <c r="H1205">
        <f t="shared" si="143"/>
        <v>6.920663675938834</v>
      </c>
      <c r="I1205">
        <f t="shared" si="146"/>
        <v>12.719976140945562</v>
      </c>
      <c r="J1205">
        <f t="shared" si="139"/>
        <v>729.50380544055065</v>
      </c>
    </row>
    <row r="1206" spans="2:10" x14ac:dyDescent="0.25">
      <c r="B1206" s="2">
        <f t="shared" si="145"/>
        <v>18569.39999999899</v>
      </c>
      <c r="C1206" s="20">
        <f t="shared" si="140"/>
        <v>-4.6000000010099029</v>
      </c>
      <c r="D1206" s="4">
        <f t="shared" si="144"/>
        <v>21.160000009291107</v>
      </c>
      <c r="E1206" s="4">
        <f t="shared" si="138"/>
        <v>608.3500002671193</v>
      </c>
      <c r="F1206">
        <f t="shared" si="141"/>
        <v>5.2245956839869905</v>
      </c>
      <c r="G1206">
        <f t="shared" si="142"/>
        <v>0</v>
      </c>
      <c r="H1206">
        <f t="shared" si="143"/>
        <v>6.7732896371790803</v>
      </c>
      <c r="I1206">
        <f t="shared" si="146"/>
        <v>11.99788532116607</v>
      </c>
      <c r="J1206">
        <f t="shared" si="139"/>
        <v>688.09114907501225</v>
      </c>
    </row>
    <row r="1207" spans="2:10" x14ac:dyDescent="0.25">
      <c r="B1207" s="2">
        <f t="shared" si="145"/>
        <v>18569.499999998989</v>
      </c>
      <c r="C1207" s="20">
        <f t="shared" si="140"/>
        <v>-4.5000000010113581</v>
      </c>
      <c r="D1207" s="4">
        <f t="shared" si="144"/>
        <v>20.250000009102223</v>
      </c>
      <c r="E1207" s="4">
        <f t="shared" si="138"/>
        <v>582.18750026168891</v>
      </c>
      <c r="F1207">
        <f t="shared" si="141"/>
        <v>4.6384938348294815</v>
      </c>
      <c r="G1207">
        <f t="shared" si="142"/>
        <v>0</v>
      </c>
      <c r="H1207">
        <f t="shared" si="143"/>
        <v>6.6259237172025758</v>
      </c>
      <c r="I1207">
        <f t="shared" si="146"/>
        <v>11.264417552032057</v>
      </c>
      <c r="J1207">
        <f t="shared" si="139"/>
        <v>646.02601288117353</v>
      </c>
    </row>
    <row r="1208" spans="2:10" x14ac:dyDescent="0.25">
      <c r="B1208" s="2">
        <f t="shared" si="145"/>
        <v>18569.599999998987</v>
      </c>
      <c r="C1208" s="20">
        <f t="shared" si="140"/>
        <v>-4.4000000010128133</v>
      </c>
      <c r="D1208" s="4">
        <f t="shared" si="144"/>
        <v>19.360000008912756</v>
      </c>
      <c r="E1208" s="4">
        <f t="shared" si="138"/>
        <v>556.60000025624174</v>
      </c>
      <c r="F1208">
        <f t="shared" si="141"/>
        <v>4.0326666178379353</v>
      </c>
      <c r="G1208">
        <f t="shared" si="142"/>
        <v>0</v>
      </c>
      <c r="H1208">
        <f t="shared" si="143"/>
        <v>6.478565739754699</v>
      </c>
      <c r="I1208">
        <f t="shared" si="146"/>
        <v>10.511232357592634</v>
      </c>
      <c r="J1208">
        <f t="shared" si="139"/>
        <v>602.83006192523135</v>
      </c>
    </row>
    <row r="1209" spans="2:10" x14ac:dyDescent="0.25">
      <c r="B1209" s="2">
        <f t="shared" si="145"/>
        <v>18569.699999998986</v>
      </c>
      <c r="C1209" s="20">
        <f t="shared" si="140"/>
        <v>-4.3000000010142685</v>
      </c>
      <c r="D1209" s="4">
        <f t="shared" si="144"/>
        <v>18.49000000872271</v>
      </c>
      <c r="E1209" s="4">
        <f t="shared" si="138"/>
        <v>531.58750025077791</v>
      </c>
      <c r="F1209">
        <f t="shared" si="141"/>
        <v>3.3926427819254141</v>
      </c>
      <c r="G1209">
        <f t="shared" si="142"/>
        <v>0</v>
      </c>
      <c r="H1209">
        <f t="shared" si="143"/>
        <v>6.3312155285649778</v>
      </c>
      <c r="I1209">
        <f t="shared" si="146"/>
        <v>9.7238583104903924</v>
      </c>
      <c r="J1209">
        <f t="shared" si="139"/>
        <v>557.67334486054699</v>
      </c>
    </row>
    <row r="1210" spans="2:10" x14ac:dyDescent="0.25">
      <c r="B1210" s="2">
        <f t="shared" si="145"/>
        <v>18569.799999998984</v>
      </c>
      <c r="C1210" s="20">
        <f t="shared" si="140"/>
        <v>-4.2000000010157237</v>
      </c>
      <c r="D1210" s="4">
        <f t="shared" si="144"/>
        <v>17.64000000853208</v>
      </c>
      <c r="E1210" s="4">
        <f t="shared" si="138"/>
        <v>507.15000024529735</v>
      </c>
      <c r="F1210">
        <f t="shared" si="141"/>
        <v>2.6893121873677344</v>
      </c>
      <c r="G1210">
        <f t="shared" si="142"/>
        <v>0</v>
      </c>
      <c r="H1210">
        <f t="shared" si="143"/>
        <v>6.1838729073474452</v>
      </c>
      <c r="I1210">
        <f t="shared" si="146"/>
        <v>8.8731850947151791</v>
      </c>
      <c r="J1210">
        <f t="shared" si="139"/>
        <v>508.88635491512116</v>
      </c>
    </row>
    <row r="1211" spans="2:10" x14ac:dyDescent="0.25">
      <c r="B1211" s="2">
        <f t="shared" si="145"/>
        <v>18569.899999998983</v>
      </c>
      <c r="C1211" s="20">
        <f t="shared" si="140"/>
        <v>-4.1000000010171789</v>
      </c>
      <c r="D1211" s="4">
        <f t="shared" si="144"/>
        <v>16.810000008340868</v>
      </c>
      <c r="E1211" s="4">
        <f t="shared" si="138"/>
        <v>483.28750023980001</v>
      </c>
      <c r="F1211">
        <f t="shared" si="141"/>
        <v>1.8450000099570525</v>
      </c>
      <c r="G1211">
        <f t="shared" si="142"/>
        <v>0</v>
      </c>
      <c r="H1211">
        <f t="shared" si="143"/>
        <v>6.0365376998009719</v>
      </c>
      <c r="I1211">
        <f t="shared" si="146"/>
        <v>7.8815377097580246</v>
      </c>
      <c r="J1211">
        <f t="shared" si="139"/>
        <v>452.01435036373221</v>
      </c>
    </row>
    <row r="1212" spans="2:10" x14ac:dyDescent="0.25">
      <c r="B1212" s="2">
        <f t="shared" si="145"/>
        <v>18569.999999998981</v>
      </c>
      <c r="C1212" s="20">
        <f t="shared" si="140"/>
        <v>-4.0000000010186341</v>
      </c>
      <c r="D1212" s="4">
        <f t="shared" si="144"/>
        <v>16.000000008149073</v>
      </c>
      <c r="E1212" s="4">
        <f t="shared" si="138"/>
        <v>460.00000023428584</v>
      </c>
      <c r="F1212">
        <f t="shared" si="141"/>
        <v>1.8054442702045276E-4</v>
      </c>
      <c r="G1212">
        <f t="shared" si="142"/>
        <v>0</v>
      </c>
      <c r="H1212">
        <f t="shared" si="143"/>
        <v>5.8892097296096404</v>
      </c>
      <c r="I1212">
        <f t="shared" si="146"/>
        <v>5.8893902740366606</v>
      </c>
      <c r="J1212">
        <f t="shared" si="139"/>
        <v>337.76263170843777</v>
      </c>
    </row>
    <row r="1213" spans="2:10" x14ac:dyDescent="0.25">
      <c r="B1213" s="2">
        <f t="shared" si="145"/>
        <v>18570.09999999898</v>
      </c>
      <c r="C1213" s="20">
        <f t="shared" si="140"/>
        <v>-3.9000000010200893</v>
      </c>
      <c r="D1213" s="4">
        <f t="shared" si="144"/>
        <v>15.210000007956696</v>
      </c>
      <c r="E1213" s="4">
        <f t="shared" si="138"/>
        <v>437.28750022875499</v>
      </c>
      <c r="F1213">
        <f t="shared" si="141"/>
        <v>0</v>
      </c>
      <c r="G1213">
        <f t="shared" si="142"/>
        <v>0</v>
      </c>
      <c r="H1213">
        <f t="shared" si="143"/>
        <v>5.7418888204430791</v>
      </c>
      <c r="I1213">
        <f t="shared" si="146"/>
        <v>5.7418888204430791</v>
      </c>
      <c r="J1213">
        <f t="shared" si="139"/>
        <v>329.30327058132394</v>
      </c>
    </row>
    <row r="1214" spans="2:10" x14ac:dyDescent="0.25">
      <c r="B1214" s="2">
        <f t="shared" si="145"/>
        <v>18570.199999998978</v>
      </c>
      <c r="C1214" s="20">
        <f t="shared" si="140"/>
        <v>-3.8000000010215444</v>
      </c>
      <c r="D1214" s="4">
        <f t="shared" si="144"/>
        <v>14.440000007763738</v>
      </c>
      <c r="E1214" s="4">
        <f t="shared" si="138"/>
        <v>415.15000022320748</v>
      </c>
      <c r="F1214">
        <f t="shared" si="141"/>
        <v>0</v>
      </c>
      <c r="G1214">
        <f t="shared" si="142"/>
        <v>0</v>
      </c>
      <c r="H1214">
        <f t="shared" si="143"/>
        <v>5.5945747959568211</v>
      </c>
      <c r="I1214">
        <f t="shared" si="146"/>
        <v>5.5945747959568211</v>
      </c>
      <c r="J1214">
        <f t="shared" si="139"/>
        <v>320.85465870763062</v>
      </c>
    </row>
    <row r="1215" spans="2:10" x14ac:dyDescent="0.25">
      <c r="B1215" s="2">
        <f t="shared" si="145"/>
        <v>18570.299999998977</v>
      </c>
      <c r="C1215" s="20">
        <f t="shared" si="140"/>
        <v>-3.7000000010229996</v>
      </c>
      <c r="D1215" s="4">
        <f t="shared" si="144"/>
        <v>13.690000007570198</v>
      </c>
      <c r="E1215" s="4">
        <f t="shared" si="138"/>
        <v>393.5875002176432</v>
      </c>
      <c r="F1215">
        <f t="shared" si="141"/>
        <v>0</v>
      </c>
      <c r="G1215">
        <f t="shared" si="142"/>
        <v>0</v>
      </c>
      <c r="H1215">
        <f t="shared" si="143"/>
        <v>5.4472674797926484</v>
      </c>
      <c r="I1215">
        <f t="shared" si="146"/>
        <v>5.4472674797926484</v>
      </c>
      <c r="J1215">
        <f t="shared" si="139"/>
        <v>312.40643156315662</v>
      </c>
    </row>
    <row r="1216" spans="2:10" x14ac:dyDescent="0.25">
      <c r="B1216" s="2">
        <f t="shared" si="145"/>
        <v>18570.399999998976</v>
      </c>
      <c r="C1216" s="20">
        <f t="shared" si="140"/>
        <v>-3.6000000010244548</v>
      </c>
      <c r="D1216" s="4">
        <f t="shared" si="144"/>
        <v>12.960000007376074</v>
      </c>
      <c r="E1216" s="4">
        <f t="shared" ref="E1216:E1252" si="147">D1216*11500/$D$89</f>
        <v>372.60000021206213</v>
      </c>
      <c r="F1216">
        <f t="shared" si="141"/>
        <v>0</v>
      </c>
      <c r="G1216">
        <f t="shared" si="142"/>
        <v>0</v>
      </c>
      <c r="H1216">
        <f t="shared" si="143"/>
        <v>5.2999666955789513</v>
      </c>
      <c r="I1216">
        <f t="shared" si="146"/>
        <v>5.2999666955789513</v>
      </c>
      <c r="J1216">
        <f t="shared" ref="J1216:J1252" si="148">I1216*11500/$I$89</f>
        <v>303.95857903280734</v>
      </c>
    </row>
    <row r="1217" spans="2:10" x14ac:dyDescent="0.25">
      <c r="B1217" s="2">
        <f t="shared" si="145"/>
        <v>18570.499999998974</v>
      </c>
      <c r="C1217" s="20">
        <f t="shared" ref="C1217:C1252" si="149">-$A$8+B1217</f>
        <v>-3.50000000102591</v>
      </c>
      <c r="D1217" s="4">
        <f t="shared" si="144"/>
        <v>12.25000000718137</v>
      </c>
      <c r="E1217" s="4">
        <f t="shared" si="147"/>
        <v>352.18750020646439</v>
      </c>
      <c r="F1217">
        <f t="shared" ref="F1217:F1252" si="150">-F$8*$C1217*SQRT(MAX(0,$C1217^2-4^2))</f>
        <v>0</v>
      </c>
      <c r="G1217">
        <f t="shared" ref="G1217:G1252" si="151">-G$8*$C1217*SQRT(MAX(0,$C1217^2-21.4^2))</f>
        <v>0</v>
      </c>
      <c r="H1217">
        <f t="shared" ref="H1217:H1252" si="152">-H$8*$C1217*SQRT(MAX(0,$C1217^2+5000*$O$2))</f>
        <v>5.1526722669310745</v>
      </c>
      <c r="I1217">
        <f t="shared" si="146"/>
        <v>5.1526722669310745</v>
      </c>
      <c r="J1217">
        <f t="shared" si="148"/>
        <v>295.51109100074018</v>
      </c>
    </row>
    <row r="1218" spans="2:10" x14ac:dyDescent="0.25">
      <c r="B1218" s="2">
        <f t="shared" si="145"/>
        <v>18570.599999998973</v>
      </c>
      <c r="C1218" s="20">
        <f t="shared" si="149"/>
        <v>-3.4000000010273652</v>
      </c>
      <c r="D1218" s="4">
        <f t="shared" ref="D1218:D1252" si="153">C1218^2</f>
        <v>11.560000006986083</v>
      </c>
      <c r="E1218" s="4">
        <f t="shared" si="147"/>
        <v>332.35000020084988</v>
      </c>
      <c r="F1218">
        <f t="shared" si="150"/>
        <v>0</v>
      </c>
      <c r="G1218">
        <f t="shared" si="151"/>
        <v>0</v>
      </c>
      <c r="H1218">
        <f t="shared" si="152"/>
        <v>5.0053840174516671</v>
      </c>
      <c r="I1218">
        <f t="shared" si="146"/>
        <v>5.0053840174516671</v>
      </c>
      <c r="J1218">
        <f t="shared" si="148"/>
        <v>287.06395735038427</v>
      </c>
    </row>
    <row r="1219" spans="2:10" x14ac:dyDescent="0.25">
      <c r="B1219" s="2">
        <f t="shared" si="145"/>
        <v>18570.699999998971</v>
      </c>
      <c r="C1219" s="20">
        <f t="shared" si="149"/>
        <v>-3.3000000010288204</v>
      </c>
      <c r="D1219" s="4">
        <f t="shared" si="153"/>
        <v>10.890000006790215</v>
      </c>
      <c r="E1219" s="4">
        <f t="shared" si="147"/>
        <v>313.08750019521869</v>
      </c>
      <c r="F1219">
        <f t="shared" si="150"/>
        <v>0</v>
      </c>
      <c r="G1219">
        <f t="shared" si="151"/>
        <v>0</v>
      </c>
      <c r="H1219">
        <f t="shared" si="152"/>
        <v>4.8581017707310359</v>
      </c>
      <c r="I1219">
        <f t="shared" si="146"/>
        <v>4.8581017707310359</v>
      </c>
      <c r="J1219">
        <f t="shared" si="148"/>
        <v>278.61716796446115</v>
      </c>
    </row>
    <row r="1220" spans="2:10" x14ac:dyDescent="0.25">
      <c r="B1220" s="2">
        <f t="shared" si="145"/>
        <v>18570.79999999897</v>
      </c>
      <c r="C1220" s="20">
        <f t="shared" si="149"/>
        <v>-3.2000000010302756</v>
      </c>
      <c r="D1220" s="4">
        <f t="shared" si="153"/>
        <v>10.240000006593764</v>
      </c>
      <c r="E1220" s="4">
        <f t="shared" si="147"/>
        <v>294.40000018957073</v>
      </c>
      <c r="F1220">
        <f t="shared" si="150"/>
        <v>0</v>
      </c>
      <c r="G1220">
        <f t="shared" si="151"/>
        <v>0</v>
      </c>
      <c r="H1220">
        <f t="shared" si="152"/>
        <v>4.7108253503474993</v>
      </c>
      <c r="I1220">
        <f t="shared" si="146"/>
        <v>4.7108253503474993</v>
      </c>
      <c r="J1220">
        <f t="shared" si="148"/>
        <v>270.17071272500459</v>
      </c>
    </row>
    <row r="1221" spans="2:10" x14ac:dyDescent="0.25">
      <c r="B1221" s="2">
        <f t="shared" si="145"/>
        <v>18570.899999998968</v>
      </c>
      <c r="C1221" s="20">
        <f t="shared" si="149"/>
        <v>-3.1000000010317308</v>
      </c>
      <c r="D1221" s="4">
        <f t="shared" si="153"/>
        <v>9.6100000063967315</v>
      </c>
      <c r="E1221" s="4">
        <f t="shared" si="147"/>
        <v>276.28750018390599</v>
      </c>
      <c r="F1221">
        <f t="shared" si="150"/>
        <v>0</v>
      </c>
      <c r="G1221">
        <f t="shared" si="151"/>
        <v>0</v>
      </c>
      <c r="H1221">
        <f t="shared" si="152"/>
        <v>4.5635545798677359</v>
      </c>
      <c r="I1221">
        <f t="shared" si="146"/>
        <v>4.5635545798677359</v>
      </c>
      <c r="J1221">
        <f t="shared" si="148"/>
        <v>261.72458151338088</v>
      </c>
    </row>
    <row r="1222" spans="2:10" x14ac:dyDescent="0.25">
      <c r="B1222" s="2">
        <f t="shared" si="145"/>
        <v>18570.999999998967</v>
      </c>
      <c r="C1222" s="20">
        <f t="shared" si="149"/>
        <v>-3.000000001033186</v>
      </c>
      <c r="D1222" s="4">
        <f t="shared" si="153"/>
        <v>9.0000000061991159</v>
      </c>
      <c r="E1222" s="4">
        <f t="shared" si="147"/>
        <v>258.75000017822458</v>
      </c>
      <c r="F1222">
        <f t="shared" si="150"/>
        <v>0</v>
      </c>
      <c r="G1222">
        <f t="shared" si="151"/>
        <v>0</v>
      </c>
      <c r="H1222">
        <f t="shared" si="152"/>
        <v>4.4162892828471376</v>
      </c>
      <c r="I1222">
        <f t="shared" si="146"/>
        <v>4.4162892828471376</v>
      </c>
      <c r="J1222">
        <f t="shared" si="148"/>
        <v>253.27876421030899</v>
      </c>
    </row>
    <row r="1223" spans="2:10" x14ac:dyDescent="0.25">
      <c r="B1223" s="2">
        <f t="shared" si="145"/>
        <v>18571.099999998965</v>
      </c>
      <c r="C1223" s="20">
        <f t="shared" si="149"/>
        <v>-2.9000000010346412</v>
      </c>
      <c r="D1223" s="4">
        <f t="shared" si="153"/>
        <v>8.410000006000919</v>
      </c>
      <c r="E1223" s="4">
        <f t="shared" si="147"/>
        <v>241.78750017252642</v>
      </c>
      <c r="F1223">
        <f t="shared" si="150"/>
        <v>0</v>
      </c>
      <c r="G1223">
        <f t="shared" si="151"/>
        <v>0</v>
      </c>
      <c r="H1223">
        <f t="shared" si="152"/>
        <v>4.2690292828301573</v>
      </c>
      <c r="I1223">
        <f t="shared" si="146"/>
        <v>4.2690292828301573</v>
      </c>
      <c r="J1223">
        <f t="shared" si="148"/>
        <v>244.83325069588057</v>
      </c>
    </row>
    <row r="1224" spans="2:10" x14ac:dyDescent="0.25">
      <c r="B1224" s="2">
        <f t="shared" si="145"/>
        <v>18571.199999998964</v>
      </c>
      <c r="C1224" s="20">
        <f t="shared" si="149"/>
        <v>-2.8000000010360964</v>
      </c>
      <c r="D1224" s="4">
        <f t="shared" si="153"/>
        <v>7.84000000580214</v>
      </c>
      <c r="E1224" s="4">
        <f t="shared" si="147"/>
        <v>225.40000016681151</v>
      </c>
      <c r="F1224">
        <f t="shared" si="150"/>
        <v>0</v>
      </c>
      <c r="G1224">
        <f t="shared" si="151"/>
        <v>0</v>
      </c>
      <c r="H1224">
        <f t="shared" si="152"/>
        <v>4.1217744033506678</v>
      </c>
      <c r="I1224">
        <f t="shared" si="146"/>
        <v>4.1217744033506678</v>
      </c>
      <c r="J1224">
        <f t="shared" si="148"/>
        <v>236.38803084958047</v>
      </c>
    </row>
    <row r="1225" spans="2:10" x14ac:dyDescent="0.25">
      <c r="B1225" s="2">
        <f t="shared" si="145"/>
        <v>18571.299999998962</v>
      </c>
      <c r="C1225" s="20">
        <f t="shared" si="149"/>
        <v>-2.7000000010375516</v>
      </c>
      <c r="D1225" s="4">
        <f t="shared" si="153"/>
        <v>7.2900000056027787</v>
      </c>
      <c r="E1225" s="4">
        <f t="shared" si="147"/>
        <v>209.58750016107987</v>
      </c>
      <c r="F1225">
        <f t="shared" si="150"/>
        <v>0</v>
      </c>
      <c r="G1225">
        <f t="shared" si="151"/>
        <v>0</v>
      </c>
      <c r="H1225">
        <f t="shared" si="152"/>
        <v>3.9745244679323068</v>
      </c>
      <c r="I1225">
        <f t="shared" si="146"/>
        <v>3.9745244679323068</v>
      </c>
      <c r="J1225">
        <f t="shared" si="148"/>
        <v>227.94309455030657</v>
      </c>
    </row>
    <row r="1226" spans="2:10" x14ac:dyDescent="0.25">
      <c r="B1226" s="2">
        <f t="shared" si="145"/>
        <v>18571.399999998961</v>
      </c>
      <c r="C1226" s="20">
        <f t="shared" si="149"/>
        <v>-2.6000000010390067</v>
      </c>
      <c r="D1226" s="4">
        <f t="shared" si="153"/>
        <v>6.7600000054028353</v>
      </c>
      <c r="E1226" s="4">
        <f t="shared" si="147"/>
        <v>194.35000015533151</v>
      </c>
      <c r="F1226">
        <f t="shared" si="150"/>
        <v>0</v>
      </c>
      <c r="G1226">
        <f t="shared" si="151"/>
        <v>0</v>
      </c>
      <c r="H1226">
        <f t="shared" si="152"/>
        <v>3.827279300088835</v>
      </c>
      <c r="I1226">
        <f t="shared" si="146"/>
        <v>3.827279300088835</v>
      </c>
      <c r="J1226">
        <f t="shared" si="148"/>
        <v>219.49843167639014</v>
      </c>
    </row>
    <row r="1227" spans="2:10" x14ac:dyDescent="0.25">
      <c r="B1227" s="2">
        <f t="shared" si="145"/>
        <v>18571.49999999896</v>
      </c>
      <c r="C1227" s="20">
        <f t="shared" si="149"/>
        <v>-2.5000000010404619</v>
      </c>
      <c r="D1227" s="4">
        <f t="shared" si="153"/>
        <v>6.2500000052023097</v>
      </c>
      <c r="E1227" s="4">
        <f t="shared" si="147"/>
        <v>179.6875001495664</v>
      </c>
      <c r="F1227">
        <f t="shared" si="150"/>
        <v>0</v>
      </c>
      <c r="G1227">
        <f t="shared" si="151"/>
        <v>0</v>
      </c>
      <c r="H1227">
        <f t="shared" si="152"/>
        <v>3.680038723324484</v>
      </c>
      <c r="I1227">
        <f t="shared" si="146"/>
        <v>3.680038723324484</v>
      </c>
      <c r="J1227">
        <f t="shared" si="148"/>
        <v>211.05403210561619</v>
      </c>
    </row>
    <row r="1228" spans="2:10" x14ac:dyDescent="0.25">
      <c r="B1228" s="2">
        <f t="shared" si="145"/>
        <v>18571.599999998958</v>
      </c>
      <c r="C1228" s="20">
        <f t="shared" si="149"/>
        <v>-2.4000000010419171</v>
      </c>
      <c r="D1228" s="4">
        <f t="shared" si="153"/>
        <v>5.7600000050012019</v>
      </c>
      <c r="E1228" s="4">
        <f t="shared" si="147"/>
        <v>165.60000014378457</v>
      </c>
      <c r="F1228">
        <f t="shared" si="150"/>
        <v>0</v>
      </c>
      <c r="G1228">
        <f t="shared" si="151"/>
        <v>0</v>
      </c>
      <c r="H1228">
        <f t="shared" si="152"/>
        <v>3.5328025611343095</v>
      </c>
      <c r="I1228">
        <f t="shared" si="146"/>
        <v>3.5328025611343095</v>
      </c>
      <c r="J1228">
        <f t="shared" si="148"/>
        <v>202.60988571524334</v>
      </c>
    </row>
    <row r="1229" spans="2:10" x14ac:dyDescent="0.25">
      <c r="B1229" s="2">
        <f t="shared" si="145"/>
        <v>18571.699999998957</v>
      </c>
      <c r="C1229" s="20">
        <f t="shared" si="149"/>
        <v>-2.3000000010433723</v>
      </c>
      <c r="D1229" s="4">
        <f t="shared" si="153"/>
        <v>5.2900000047995128</v>
      </c>
      <c r="E1229" s="4">
        <f t="shared" si="147"/>
        <v>152.08750013798598</v>
      </c>
      <c r="F1229">
        <f t="shared" si="150"/>
        <v>0</v>
      </c>
      <c r="G1229">
        <f t="shared" si="151"/>
        <v>0</v>
      </c>
      <c r="H1229">
        <f t="shared" si="152"/>
        <v>3.3855706370045455</v>
      </c>
      <c r="I1229">
        <f t="shared" si="146"/>
        <v>3.3855706370045455</v>
      </c>
      <c r="J1229">
        <f t="shared" si="148"/>
        <v>194.16598238202428</v>
      </c>
    </row>
    <row r="1230" spans="2:10" x14ac:dyDescent="0.25">
      <c r="B1230" s="2">
        <f t="shared" si="145"/>
        <v>18571.799999998955</v>
      </c>
      <c r="C1230" s="20">
        <f t="shared" si="149"/>
        <v>-2.2000000010448275</v>
      </c>
      <c r="D1230" s="4">
        <f t="shared" si="153"/>
        <v>4.8400000045972407</v>
      </c>
      <c r="E1230" s="4">
        <f t="shared" si="147"/>
        <v>139.15000013217067</v>
      </c>
      <c r="F1230">
        <f t="shared" si="150"/>
        <v>0</v>
      </c>
      <c r="G1230">
        <f t="shared" si="151"/>
        <v>0</v>
      </c>
      <c r="H1230">
        <f t="shared" si="152"/>
        <v>3.2383427744129536</v>
      </c>
      <c r="I1230">
        <f t="shared" si="146"/>
        <v>3.2383427744129536</v>
      </c>
      <c r="J1230">
        <f t="shared" si="148"/>
        <v>185.72231198222579</v>
      </c>
    </row>
    <row r="1231" spans="2:10" x14ac:dyDescent="0.25">
      <c r="B1231" s="2">
        <f t="shared" si="145"/>
        <v>18571.899999998954</v>
      </c>
      <c r="C1231" s="20">
        <f t="shared" si="149"/>
        <v>-2.1000000010462827</v>
      </c>
      <c r="D1231" s="4">
        <f t="shared" si="153"/>
        <v>4.4100000043943872</v>
      </c>
      <c r="E1231" s="4">
        <f t="shared" si="147"/>
        <v>126.78750012633864</v>
      </c>
      <c r="F1231">
        <f t="shared" si="150"/>
        <v>0</v>
      </c>
      <c r="G1231">
        <f t="shared" si="151"/>
        <v>0</v>
      </c>
      <c r="H1231">
        <f t="shared" si="152"/>
        <v>3.0911187968291771</v>
      </c>
      <c r="I1231">
        <f t="shared" si="146"/>
        <v>3.0911187968291771</v>
      </c>
      <c r="J1231">
        <f t="shared" si="148"/>
        <v>177.27886439164917</v>
      </c>
    </row>
    <row r="1232" spans="2:10" x14ac:dyDescent="0.25">
      <c r="B1232" s="2">
        <f t="shared" si="145"/>
        <v>18571.999999998952</v>
      </c>
      <c r="C1232" s="20">
        <f t="shared" si="149"/>
        <v>-2.0000000010477379</v>
      </c>
      <c r="D1232" s="4">
        <f t="shared" si="153"/>
        <v>4.0000000041909516</v>
      </c>
      <c r="E1232" s="4">
        <f t="shared" si="147"/>
        <v>115.00000012048986</v>
      </c>
      <c r="F1232">
        <f t="shared" si="150"/>
        <v>0</v>
      </c>
      <c r="G1232">
        <f t="shared" si="151"/>
        <v>0</v>
      </c>
      <c r="H1232">
        <f t="shared" si="152"/>
        <v>2.9438985277150937</v>
      </c>
      <c r="I1232">
        <f t="shared" si="146"/>
        <v>2.9438985277150937</v>
      </c>
      <c r="J1232">
        <f t="shared" si="148"/>
        <v>168.83562948565017</v>
      </c>
    </row>
    <row r="1233" spans="2:10" x14ac:dyDescent="0.25">
      <c r="B1233" s="2">
        <f t="shared" si="145"/>
        <v>18572.099999998951</v>
      </c>
      <c r="C1233" s="20">
        <f t="shared" si="149"/>
        <v>-1.9000000010491931</v>
      </c>
      <c r="D1233" s="4">
        <f t="shared" si="153"/>
        <v>3.6100000039869338</v>
      </c>
      <c r="E1233" s="4">
        <f t="shared" si="147"/>
        <v>103.78750011462435</v>
      </c>
      <c r="F1233">
        <f t="shared" si="150"/>
        <v>0</v>
      </c>
      <c r="G1233">
        <f t="shared" si="151"/>
        <v>0</v>
      </c>
      <c r="H1233">
        <f t="shared" si="152"/>
        <v>2.7966817905251684</v>
      </c>
      <c r="I1233">
        <f t="shared" si="146"/>
        <v>2.7966817905251684</v>
      </c>
      <c r="J1233">
        <f t="shared" si="148"/>
        <v>160.39259713915959</v>
      </c>
    </row>
    <row r="1234" spans="2:10" x14ac:dyDescent="0.25">
      <c r="B1234" s="2">
        <f t="shared" si="145"/>
        <v>18572.199999998949</v>
      </c>
      <c r="C1234" s="20">
        <f t="shared" si="149"/>
        <v>-1.8000000010506483</v>
      </c>
      <c r="D1234" s="4">
        <f t="shared" si="153"/>
        <v>3.2400000037823338</v>
      </c>
      <c r="E1234" s="4">
        <f t="shared" si="147"/>
        <v>93.150000108742091</v>
      </c>
      <c r="F1234">
        <f t="shared" si="150"/>
        <v>0</v>
      </c>
      <c r="G1234">
        <f t="shared" si="151"/>
        <v>0</v>
      </c>
      <c r="H1234">
        <f t="shared" si="152"/>
        <v>2.6494684087068032</v>
      </c>
      <c r="I1234">
        <f t="shared" si="146"/>
        <v>2.6494684087068032</v>
      </c>
      <c r="J1234">
        <f t="shared" si="148"/>
        <v>151.94975722670304</v>
      </c>
    </row>
    <row r="1235" spans="2:10" x14ac:dyDescent="0.25">
      <c r="B1235" s="2">
        <f t="shared" si="145"/>
        <v>18572.299999998948</v>
      </c>
      <c r="C1235" s="20">
        <f t="shared" si="149"/>
        <v>-1.7000000010521035</v>
      </c>
      <c r="D1235" s="4">
        <f t="shared" si="153"/>
        <v>2.8900000035771516</v>
      </c>
      <c r="E1235" s="4">
        <f t="shared" si="147"/>
        <v>83.087500102843109</v>
      </c>
      <c r="F1235">
        <f t="shared" si="150"/>
        <v>0</v>
      </c>
      <c r="G1235">
        <f t="shared" si="151"/>
        <v>0</v>
      </c>
      <c r="H1235">
        <f t="shared" si="152"/>
        <v>2.5022582057006946</v>
      </c>
      <c r="I1235">
        <f t="shared" si="146"/>
        <v>2.5022582057006946</v>
      </c>
      <c r="J1235">
        <f t="shared" si="148"/>
        <v>143.50709962242161</v>
      </c>
    </row>
    <row r="1236" spans="2:10" x14ac:dyDescent="0.25">
      <c r="B1236" s="2">
        <f t="shared" si="145"/>
        <v>18572.399999998946</v>
      </c>
      <c r="C1236" s="20">
        <f t="shared" si="149"/>
        <v>-1.6000000010535587</v>
      </c>
      <c r="D1236" s="4">
        <f t="shared" si="153"/>
        <v>2.5600000033713877</v>
      </c>
      <c r="E1236" s="4">
        <f t="shared" si="147"/>
        <v>73.600000096927403</v>
      </c>
      <c r="F1236">
        <f t="shared" si="150"/>
        <v>0</v>
      </c>
      <c r="G1236">
        <f t="shared" si="151"/>
        <v>0</v>
      </c>
      <c r="H1236">
        <f t="shared" si="152"/>
        <v>2.3550510049411808</v>
      </c>
      <c r="I1236">
        <f t="shared" si="146"/>
        <v>2.3550510049411808</v>
      </c>
      <c r="J1236">
        <f t="shared" si="148"/>
        <v>135.06461420009177</v>
      </c>
    </row>
    <row r="1237" spans="2:10" x14ac:dyDescent="0.25">
      <c r="B1237" s="2">
        <f t="shared" si="145"/>
        <v>18572.499999998945</v>
      </c>
      <c r="C1237" s="20">
        <f t="shared" si="149"/>
        <v>-1.5000000010550139</v>
      </c>
      <c r="D1237" s="4">
        <f t="shared" si="153"/>
        <v>2.2500000031650416</v>
      </c>
      <c r="E1237" s="4">
        <f t="shared" si="147"/>
        <v>64.687500090994945</v>
      </c>
      <c r="F1237">
        <f t="shared" si="150"/>
        <v>0</v>
      </c>
      <c r="G1237">
        <f t="shared" si="151"/>
        <v>0</v>
      </c>
      <c r="H1237">
        <f t="shared" si="152"/>
        <v>2.2078466298566006</v>
      </c>
      <c r="I1237">
        <f t="shared" si="146"/>
        <v>2.2078466298566006</v>
      </c>
      <c r="J1237">
        <f t="shared" si="148"/>
        <v>126.62229083314584</v>
      </c>
    </row>
    <row r="1238" spans="2:10" x14ac:dyDescent="0.25">
      <c r="B1238" s="2">
        <f t="shared" si="145"/>
        <v>18572.599999998944</v>
      </c>
      <c r="C1238" s="20">
        <f t="shared" si="149"/>
        <v>-1.400000001056469</v>
      </c>
      <c r="D1238" s="4">
        <f t="shared" si="153"/>
        <v>1.9600000029581133</v>
      </c>
      <c r="E1238" s="4">
        <f t="shared" si="147"/>
        <v>56.350000085045757</v>
      </c>
      <c r="F1238">
        <f t="shared" si="150"/>
        <v>0</v>
      </c>
      <c r="G1238">
        <f t="shared" si="151"/>
        <v>0</v>
      </c>
      <c r="H1238">
        <f t="shared" si="152"/>
        <v>2.0606449038696404</v>
      </c>
      <c r="I1238">
        <f t="shared" si="146"/>
        <v>2.0606449038696404</v>
      </c>
      <c r="J1238">
        <f t="shared" si="148"/>
        <v>118.18011939469203</v>
      </c>
    </row>
    <row r="1239" spans="2:10" x14ac:dyDescent="0.25">
      <c r="B1239" s="2">
        <f t="shared" si="145"/>
        <v>18572.699999998942</v>
      </c>
      <c r="C1239" s="20">
        <f t="shared" si="149"/>
        <v>-1.3000000010579242</v>
      </c>
      <c r="D1239" s="4">
        <f t="shared" si="153"/>
        <v>1.690000002750603</v>
      </c>
      <c r="E1239" s="4">
        <f t="shared" si="147"/>
        <v>48.587500079079838</v>
      </c>
      <c r="F1239">
        <f t="shared" si="150"/>
        <v>0</v>
      </c>
      <c r="G1239">
        <f t="shared" si="151"/>
        <v>0</v>
      </c>
      <c r="H1239">
        <f t="shared" si="152"/>
        <v>1.9134456503976909</v>
      </c>
      <c r="I1239">
        <f t="shared" si="146"/>
        <v>1.9134456503976909</v>
      </c>
      <c r="J1239">
        <f t="shared" si="148"/>
        <v>109.73808975753478</v>
      </c>
    </row>
    <row r="1240" spans="2:10" x14ac:dyDescent="0.25">
      <c r="B1240" s="2">
        <f t="shared" si="145"/>
        <v>18572.799999998941</v>
      </c>
      <c r="C1240" s="20">
        <f t="shared" si="149"/>
        <v>-1.2000000010593794</v>
      </c>
      <c r="D1240" s="4">
        <f t="shared" si="153"/>
        <v>1.4400000025425106</v>
      </c>
      <c r="E1240" s="4">
        <f t="shared" si="147"/>
        <v>41.400000073097182</v>
      </c>
      <c r="F1240">
        <f t="shared" si="150"/>
        <v>0</v>
      </c>
      <c r="G1240">
        <f t="shared" si="151"/>
        <v>0</v>
      </c>
      <c r="H1240">
        <f t="shared" si="152"/>
        <v>1.7662486928531982</v>
      </c>
      <c r="I1240">
        <f t="shared" si="146"/>
        <v>1.7662486928531982</v>
      </c>
      <c r="J1240">
        <f t="shared" si="148"/>
        <v>101.29619179419502</v>
      </c>
    </row>
    <row r="1241" spans="2:10" x14ac:dyDescent="0.25">
      <c r="B1241" s="2">
        <f t="shared" si="145"/>
        <v>18572.899999998939</v>
      </c>
      <c r="C1241" s="20">
        <f t="shared" si="149"/>
        <v>-1.1000000010608346</v>
      </c>
      <c r="D1241" s="4">
        <f t="shared" si="153"/>
        <v>1.2100000023338362</v>
      </c>
      <c r="E1241" s="4">
        <f t="shared" si="147"/>
        <v>34.787500067097788</v>
      </c>
      <c r="F1241">
        <f t="shared" si="150"/>
        <v>0</v>
      </c>
      <c r="G1241">
        <f t="shared" si="151"/>
        <v>0</v>
      </c>
      <c r="H1241">
        <f t="shared" si="152"/>
        <v>1.6190538546440181</v>
      </c>
      <c r="I1241">
        <f t="shared" si="146"/>
        <v>1.6190538546440181</v>
      </c>
      <c r="J1241">
        <f t="shared" si="148"/>
        <v>92.85441537693039</v>
      </c>
    </row>
    <row r="1242" spans="2:10" x14ac:dyDescent="0.25">
      <c r="B1242" s="2">
        <f t="shared" si="145"/>
        <v>18572.999999998938</v>
      </c>
      <c r="C1242" s="20">
        <f t="shared" si="149"/>
        <v>-1.0000000010622898</v>
      </c>
      <c r="D1242" s="4">
        <f t="shared" si="153"/>
        <v>1.0000000021245796</v>
      </c>
      <c r="E1242" s="4">
        <f t="shared" si="147"/>
        <v>28.750000061081664</v>
      </c>
      <c r="F1242">
        <f t="shared" si="150"/>
        <v>0</v>
      </c>
      <c r="G1242">
        <f t="shared" si="151"/>
        <v>0</v>
      </c>
      <c r="H1242">
        <f t="shared" si="152"/>
        <v>1.4718609591737677</v>
      </c>
      <c r="I1242">
        <f t="shared" si="146"/>
        <v>1.4718609591737677</v>
      </c>
      <c r="J1242">
        <f t="shared" si="148"/>
        <v>84.412750377755415</v>
      </c>
    </row>
    <row r="1243" spans="2:10" x14ac:dyDescent="0.25">
      <c r="B1243" s="2">
        <f t="shared" si="145"/>
        <v>18573.099999998936</v>
      </c>
      <c r="C1243" s="20">
        <f t="shared" si="149"/>
        <v>-0.900000001063745</v>
      </c>
      <c r="D1243" s="4">
        <f t="shared" si="153"/>
        <v>0.81000000191474097</v>
      </c>
      <c r="E1243" s="4">
        <f t="shared" si="147"/>
        <v>23.287500055048802</v>
      </c>
      <c r="F1243">
        <f t="shared" si="150"/>
        <v>0</v>
      </c>
      <c r="G1243">
        <f t="shared" si="151"/>
        <v>0</v>
      </c>
      <c r="H1243">
        <f t="shared" si="152"/>
        <v>1.3246698298421797</v>
      </c>
      <c r="I1243">
        <f t="shared" si="146"/>
        <v>1.3246698298421797</v>
      </c>
      <c r="J1243">
        <f t="shared" si="148"/>
        <v>75.971186668461897</v>
      </c>
    </row>
    <row r="1244" spans="2:10" x14ac:dyDescent="0.25">
      <c r="B1244" s="2">
        <f t="shared" si="145"/>
        <v>18573.199999998935</v>
      </c>
      <c r="C1244" s="20">
        <f t="shared" si="149"/>
        <v>-0.80000000106520019</v>
      </c>
      <c r="D1244" s="4">
        <f t="shared" si="153"/>
        <v>0.64000000170432036</v>
      </c>
      <c r="E1244" s="4">
        <f t="shared" si="147"/>
        <v>18.40000004899921</v>
      </c>
      <c r="F1244">
        <f t="shared" si="150"/>
        <v>0</v>
      </c>
      <c r="G1244">
        <f t="shared" si="151"/>
        <v>0</v>
      </c>
      <c r="H1244">
        <f t="shared" si="152"/>
        <v>1.1774802900454544</v>
      </c>
      <c r="I1244">
        <f t="shared" si="146"/>
        <v>1.1774802900454544</v>
      </c>
      <c r="J1244">
        <f t="shared" si="148"/>
        <v>67.529714120638971</v>
      </c>
    </row>
    <row r="1245" spans="2:10" x14ac:dyDescent="0.25">
      <c r="B1245" s="2">
        <f t="shared" si="145"/>
        <v>18573.299999998933</v>
      </c>
      <c r="C1245" s="20">
        <f t="shared" si="149"/>
        <v>-0.70000000106665539</v>
      </c>
      <c r="D1245" s="4">
        <f t="shared" si="153"/>
        <v>0.49000000149331752</v>
      </c>
      <c r="E1245" s="4">
        <f t="shared" si="147"/>
        <v>14.087500042932879</v>
      </c>
      <c r="F1245">
        <f t="shared" si="150"/>
        <v>0</v>
      </c>
      <c r="G1245">
        <f t="shared" si="151"/>
        <v>0</v>
      </c>
      <c r="H1245">
        <f t="shared" si="152"/>
        <v>1.0302921631766135</v>
      </c>
      <c r="I1245">
        <f t="shared" si="146"/>
        <v>1.0302921631766135</v>
      </c>
      <c r="J1245">
        <f t="shared" si="148"/>
        <v>59.088322605693563</v>
      </c>
    </row>
    <row r="1246" spans="2:10" x14ac:dyDescent="0.25">
      <c r="B1246" s="2">
        <f t="shared" si="145"/>
        <v>18573.399999998932</v>
      </c>
      <c r="C1246" s="20">
        <f t="shared" si="149"/>
        <v>-0.60000000106811058</v>
      </c>
      <c r="D1246" s="4">
        <f t="shared" si="153"/>
        <v>0.36000000128173271</v>
      </c>
      <c r="E1246" s="4">
        <f t="shared" si="147"/>
        <v>10.350000036849815</v>
      </c>
      <c r="F1246">
        <f t="shared" si="150"/>
        <v>0</v>
      </c>
      <c r="G1246">
        <f t="shared" si="151"/>
        <v>0</v>
      </c>
      <c r="H1246">
        <f t="shared" si="152"/>
        <v>0.88310527262585325</v>
      </c>
      <c r="I1246">
        <f t="shared" si="146"/>
        <v>0.88310527262585325</v>
      </c>
      <c r="J1246">
        <f t="shared" si="148"/>
        <v>50.647001994870486</v>
      </c>
    </row>
    <row r="1247" spans="2:10" x14ac:dyDescent="0.25">
      <c r="B1247" s="2">
        <f t="shared" si="145"/>
        <v>18573.49999999893</v>
      </c>
      <c r="C1247" s="20">
        <f t="shared" si="149"/>
        <v>-0.50000000106956577</v>
      </c>
      <c r="D1247" s="4">
        <f t="shared" si="153"/>
        <v>0.25000000106956577</v>
      </c>
      <c r="E1247" s="4">
        <f t="shared" si="147"/>
        <v>7.1875000307500159</v>
      </c>
      <c r="F1247">
        <f t="shared" si="150"/>
        <v>0</v>
      </c>
      <c r="G1247">
        <f t="shared" si="151"/>
        <v>0</v>
      </c>
      <c r="H1247">
        <f t="shared" si="152"/>
        <v>0.73591944178089719</v>
      </c>
      <c r="I1247">
        <f t="shared" si="146"/>
        <v>0.73591944178089719</v>
      </c>
      <c r="J1247">
        <f t="shared" si="148"/>
        <v>42.205742159272802</v>
      </c>
    </row>
    <row r="1248" spans="2:10" x14ac:dyDescent="0.25">
      <c r="B1248" s="2">
        <f t="shared" si="145"/>
        <v>18573.599999998929</v>
      </c>
      <c r="C1248" s="20">
        <f t="shared" si="149"/>
        <v>-0.40000000107102096</v>
      </c>
      <c r="D1248" s="4">
        <f t="shared" si="153"/>
        <v>0.16000000085681676</v>
      </c>
      <c r="E1248" s="4">
        <f t="shared" si="147"/>
        <v>4.6000000246334825</v>
      </c>
      <c r="F1248">
        <f t="shared" si="150"/>
        <v>0</v>
      </c>
      <c r="G1248">
        <f t="shared" si="151"/>
        <v>0</v>
      </c>
      <c r="H1248">
        <f t="shared" si="152"/>
        <v>0.58873449402734945</v>
      </c>
      <c r="I1248">
        <f t="shared" si="146"/>
        <v>0.58873449402734945</v>
      </c>
      <c r="J1248">
        <f t="shared" si="148"/>
        <v>33.764532969881984</v>
      </c>
    </row>
    <row r="1249" spans="2:10" x14ac:dyDescent="0.25">
      <c r="B1249" s="2">
        <f t="shared" si="145"/>
        <v>18573.699999998928</v>
      </c>
      <c r="C1249" s="20">
        <f t="shared" si="149"/>
        <v>-0.30000000107247615</v>
      </c>
      <c r="D1249" s="4">
        <f t="shared" si="153"/>
        <v>9.0000000643485692E-2</v>
      </c>
      <c r="E1249" s="4">
        <f t="shared" si="147"/>
        <v>2.5875000185002137</v>
      </c>
      <c r="F1249">
        <f t="shared" si="150"/>
        <v>0</v>
      </c>
      <c r="G1249">
        <f t="shared" si="151"/>
        <v>0</v>
      </c>
      <c r="H1249">
        <f t="shared" si="152"/>
        <v>0.44155025274904813</v>
      </c>
      <c r="I1249">
        <f t="shared" si="146"/>
        <v>0.44155025274904813</v>
      </c>
      <c r="J1249">
        <f t="shared" si="148"/>
        <v>25.32336429757822</v>
      </c>
    </row>
    <row r="1250" spans="2:10" x14ac:dyDescent="0.25">
      <c r="B1250" s="2">
        <f t="shared" si="145"/>
        <v>18573.799999998926</v>
      </c>
      <c r="C1250" s="20">
        <f t="shared" si="149"/>
        <v>-0.20000000107393134</v>
      </c>
      <c r="D1250" s="4">
        <f t="shared" si="153"/>
        <v>4.0000000429572538E-2</v>
      </c>
      <c r="E1250" s="4">
        <f t="shared" si="147"/>
        <v>1.1500000123502105</v>
      </c>
      <c r="F1250">
        <f t="shared" si="150"/>
        <v>0</v>
      </c>
      <c r="G1250">
        <f t="shared" si="151"/>
        <v>0</v>
      </c>
      <c r="H1250">
        <f t="shared" si="152"/>
        <v>0.2943665413284185</v>
      </c>
      <c r="I1250">
        <f t="shared" si="146"/>
        <v>0.2943665413284185</v>
      </c>
      <c r="J1250">
        <f t="shared" si="148"/>
        <v>16.882226013160686</v>
      </c>
    </row>
    <row r="1251" spans="2:10" x14ac:dyDescent="0.25">
      <c r="B1251" s="2">
        <f t="shared" si="145"/>
        <v>18573.899999998925</v>
      </c>
      <c r="C1251" s="20">
        <f t="shared" si="149"/>
        <v>-0.10000000107538654</v>
      </c>
      <c r="D1251" s="4">
        <f t="shared" si="153"/>
        <v>1.0000000215077309E-2</v>
      </c>
      <c r="E1251" s="4">
        <f t="shared" si="147"/>
        <v>0.2875000061834726</v>
      </c>
      <c r="F1251">
        <f t="shared" si="150"/>
        <v>0</v>
      </c>
      <c r="G1251">
        <f t="shared" si="151"/>
        <v>0</v>
      </c>
      <c r="H1251">
        <f t="shared" si="152"/>
        <v>0.14718318314682596</v>
      </c>
      <c r="I1251">
        <f t="shared" si="146"/>
        <v>0.14718318314682596</v>
      </c>
      <c r="J1251">
        <f t="shared" si="148"/>
        <v>8.4411079873677703</v>
      </c>
    </row>
    <row r="1252" spans="2:10" x14ac:dyDescent="0.25">
      <c r="B1252" s="2">
        <f t="shared" si="145"/>
        <v>18573.999999998923</v>
      </c>
      <c r="C1252" s="20">
        <f t="shared" si="149"/>
        <v>-1.076841726899147E-9</v>
      </c>
      <c r="D1252" s="4">
        <f t="shared" si="153"/>
        <v>1.1595881047911372E-18</v>
      </c>
      <c r="E1252" s="4">
        <f t="shared" si="147"/>
        <v>3.3338158012745193E-17</v>
      </c>
      <c r="F1252">
        <f t="shared" si="150"/>
        <v>0</v>
      </c>
      <c r="G1252">
        <f t="shared" si="151"/>
        <v>0</v>
      </c>
      <c r="H1252">
        <f t="shared" si="152"/>
        <v>1.5849295970733979E-9</v>
      </c>
      <c r="I1252">
        <f t="shared" si="146"/>
        <v>1.5849295970733979E-9</v>
      </c>
      <c r="J1252">
        <f t="shared" si="148"/>
        <v>9.0897353863625509E-8</v>
      </c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defaultSize="0" autoLine="0" autoPict="0" linkedCell="I2" r:id="rId5">
            <anchor moveWithCells="1">
              <from>
                <xdr:col>6</xdr:col>
                <xdr:colOff>238125</xdr:colOff>
                <xdr:row>1</xdr:row>
                <xdr:rowOff>180975</xdr:rowOff>
              </from>
              <to>
                <xdr:col>9</xdr:col>
                <xdr:colOff>266700</xdr:colOff>
                <xdr:row>2</xdr:row>
                <xdr:rowOff>228600</xdr:rowOff>
              </to>
            </anchor>
          </controlPr>
        </control>
      </mc:Choice>
      <mc:Fallback>
        <control shapeId="2049" r:id="rId4" name="ScrollBar1"/>
      </mc:Fallback>
    </mc:AlternateContent>
    <mc:AlternateContent xmlns:mc="http://schemas.openxmlformats.org/markup-compatibility/2006">
      <mc:Choice Requires="x14">
        <control shapeId="2050" r:id="rId6" name="ScrollBar2">
          <controlPr defaultSize="0" autoLine="0" autoPict="0" linkedCell="O2" r:id="rId7">
            <anchor moveWithCells="1">
              <from>
                <xdr:col>12</xdr:col>
                <xdr:colOff>66675</xdr:colOff>
                <xdr:row>2</xdr:row>
                <xdr:rowOff>9525</xdr:rowOff>
              </from>
              <to>
                <xdr:col>17</xdr:col>
                <xdr:colOff>66675</xdr:colOff>
                <xdr:row>2</xdr:row>
                <xdr:rowOff>228600</xdr:rowOff>
              </to>
            </anchor>
          </controlPr>
        </control>
      </mc:Choice>
      <mc:Fallback>
        <control shapeId="2050" r:id="rId6" name="ScrollBar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K^2</vt:lpstr>
    </vt:vector>
  </TitlesOfParts>
  <Company>George Mason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SPACS</dc:creator>
  <cp:lastModifiedBy>Robert Ehrlich</cp:lastModifiedBy>
  <cp:revision/>
  <dcterms:created xsi:type="dcterms:W3CDTF">2016-04-15T18:48:00Z</dcterms:created>
  <dcterms:modified xsi:type="dcterms:W3CDTF">2017-06-19T00:00:42Z</dcterms:modified>
</cp:coreProperties>
</file>